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O DURO 27 10 2016\MARBELLA CONFIDENCIAL\ESPECIAL EL RELATO DEL PARO\EXCEL PARA COLGAR\"/>
    </mc:Choice>
  </mc:AlternateContent>
  <bookViews>
    <workbookView xWindow="0" yWindow="0" windowWidth="23040" windowHeight="6792"/>
  </bookViews>
  <sheets>
    <sheet name="CALCULOS PARO" sheetId="1" r:id="rId1"/>
    <sheet name="PADRÓN CONTINU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2" i="2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3" i="1"/>
  <c r="E5" i="1"/>
  <c r="E11" i="1"/>
  <c r="E13" i="1"/>
  <c r="E18" i="1"/>
  <c r="E19" i="1"/>
  <c r="E21" i="1"/>
  <c r="E26" i="1"/>
  <c r="E27" i="1"/>
  <c r="E29" i="1"/>
  <c r="E34" i="1"/>
  <c r="E35" i="1"/>
  <c r="E37" i="1"/>
  <c r="E42" i="1"/>
  <c r="E43" i="1"/>
  <c r="E45" i="1"/>
  <c r="E50" i="1"/>
  <c r="E51" i="1"/>
  <c r="E53" i="1"/>
  <c r="E58" i="1"/>
  <c r="E59" i="1"/>
  <c r="E61" i="1"/>
  <c r="E66" i="1"/>
  <c r="E67" i="1"/>
  <c r="E69" i="1"/>
  <c r="E74" i="1"/>
  <c r="E75" i="1"/>
  <c r="E77" i="1"/>
  <c r="E82" i="1"/>
  <c r="E83" i="1"/>
  <c r="E85" i="1"/>
  <c r="E90" i="1"/>
  <c r="E91" i="1"/>
  <c r="E93" i="1"/>
  <c r="E98" i="1"/>
  <c r="E99" i="1"/>
  <c r="E101" i="1"/>
  <c r="E3" i="1"/>
  <c r="D4" i="1"/>
  <c r="E4" i="1" s="1"/>
  <c r="D5" i="1"/>
  <c r="D6" i="1"/>
  <c r="E6" i="1" s="1"/>
  <c r="D7" i="1"/>
  <c r="E7" i="1" s="1"/>
  <c r="D8" i="1"/>
  <c r="E8" i="1" s="1"/>
  <c r="D9" i="1"/>
  <c r="E9" i="1" s="1"/>
  <c r="D10" i="1"/>
  <c r="E10" i="1" s="1"/>
  <c r="D11" i="1"/>
  <c r="D12" i="1"/>
  <c r="E12" i="1" s="1"/>
  <c r="D13" i="1"/>
  <c r="D14" i="1"/>
  <c r="E14" i="1" s="1"/>
  <c r="D15" i="1"/>
  <c r="E15" i="1" s="1"/>
  <c r="D16" i="1"/>
  <c r="E16" i="1" s="1"/>
  <c r="D17" i="1"/>
  <c r="E17" i="1" s="1"/>
  <c r="D18" i="1"/>
  <c r="D19" i="1"/>
  <c r="D20" i="1"/>
  <c r="E20" i="1" s="1"/>
  <c r="D21" i="1"/>
  <c r="D22" i="1"/>
  <c r="E22" i="1" s="1"/>
  <c r="D23" i="1"/>
  <c r="E23" i="1" s="1"/>
  <c r="D24" i="1"/>
  <c r="E24" i="1" s="1"/>
  <c r="D25" i="1"/>
  <c r="E25" i="1" s="1"/>
  <c r="D26" i="1"/>
  <c r="D27" i="1"/>
  <c r="D28" i="1"/>
  <c r="E28" i="1" s="1"/>
  <c r="D29" i="1"/>
  <c r="D30" i="1"/>
  <c r="E30" i="1" s="1"/>
  <c r="D31" i="1"/>
  <c r="E31" i="1" s="1"/>
  <c r="D32" i="1"/>
  <c r="E32" i="1" s="1"/>
  <c r="D33" i="1"/>
  <c r="E33" i="1" s="1"/>
  <c r="D34" i="1"/>
  <c r="D35" i="1"/>
  <c r="D36" i="1"/>
  <c r="E36" i="1" s="1"/>
  <c r="D37" i="1"/>
  <c r="D38" i="1"/>
  <c r="E38" i="1" s="1"/>
  <c r="D39" i="1"/>
  <c r="E39" i="1" s="1"/>
  <c r="D40" i="1"/>
  <c r="E40" i="1" s="1"/>
  <c r="D41" i="1"/>
  <c r="E41" i="1" s="1"/>
  <c r="D42" i="1"/>
  <c r="D43" i="1"/>
  <c r="D44" i="1"/>
  <c r="E44" i="1" s="1"/>
  <c r="D45" i="1"/>
  <c r="D46" i="1"/>
  <c r="E46" i="1" s="1"/>
  <c r="D47" i="1"/>
  <c r="E47" i="1" s="1"/>
  <c r="D48" i="1"/>
  <c r="E48" i="1" s="1"/>
  <c r="D49" i="1"/>
  <c r="E49" i="1" s="1"/>
  <c r="D50" i="1"/>
  <c r="D51" i="1"/>
  <c r="D52" i="1"/>
  <c r="E52" i="1" s="1"/>
  <c r="D53" i="1"/>
  <c r="D54" i="1"/>
  <c r="E54" i="1" s="1"/>
  <c r="D55" i="1"/>
  <c r="E55" i="1" s="1"/>
  <c r="D56" i="1"/>
  <c r="E56" i="1" s="1"/>
  <c r="D57" i="1"/>
  <c r="E57" i="1" s="1"/>
  <c r="D58" i="1"/>
  <c r="D59" i="1"/>
  <c r="D60" i="1"/>
  <c r="E60" i="1" s="1"/>
  <c r="D61" i="1"/>
  <c r="D62" i="1"/>
  <c r="E62" i="1" s="1"/>
  <c r="D63" i="1"/>
  <c r="E63" i="1" s="1"/>
  <c r="D64" i="1"/>
  <c r="E64" i="1" s="1"/>
  <c r="D65" i="1"/>
  <c r="E65" i="1" s="1"/>
  <c r="D66" i="1"/>
  <c r="D67" i="1"/>
  <c r="D68" i="1"/>
  <c r="E68" i="1" s="1"/>
  <c r="D69" i="1"/>
  <c r="D70" i="1"/>
  <c r="E70" i="1" s="1"/>
  <c r="D71" i="1"/>
  <c r="E71" i="1" s="1"/>
  <c r="D72" i="1"/>
  <c r="E72" i="1" s="1"/>
  <c r="D73" i="1"/>
  <c r="E73" i="1" s="1"/>
  <c r="D74" i="1"/>
  <c r="D75" i="1"/>
  <c r="D76" i="1"/>
  <c r="E76" i="1" s="1"/>
  <c r="D77" i="1"/>
  <c r="D78" i="1"/>
  <c r="E78" i="1" s="1"/>
  <c r="D79" i="1"/>
  <c r="E79" i="1" s="1"/>
  <c r="D80" i="1"/>
  <c r="E80" i="1" s="1"/>
  <c r="D81" i="1"/>
  <c r="E81" i="1" s="1"/>
  <c r="D82" i="1"/>
  <c r="D83" i="1"/>
  <c r="D84" i="1"/>
  <c r="E84" i="1" s="1"/>
  <c r="D85" i="1"/>
  <c r="D86" i="1"/>
  <c r="E86" i="1" s="1"/>
  <c r="D87" i="1"/>
  <c r="E87" i="1" s="1"/>
  <c r="D88" i="1"/>
  <c r="E88" i="1" s="1"/>
  <c r="D89" i="1"/>
  <c r="E89" i="1" s="1"/>
  <c r="D90" i="1"/>
  <c r="D91" i="1"/>
  <c r="D92" i="1"/>
  <c r="E92" i="1" s="1"/>
  <c r="D93" i="1"/>
  <c r="D94" i="1"/>
  <c r="E94" i="1" s="1"/>
  <c r="D95" i="1"/>
  <c r="E95" i="1" s="1"/>
  <c r="D96" i="1"/>
  <c r="E96" i="1" s="1"/>
  <c r="D97" i="1"/>
  <c r="E97" i="1" s="1"/>
  <c r="D98" i="1"/>
  <c r="D99" i="1"/>
  <c r="D100" i="1"/>
  <c r="E100" i="1" s="1"/>
  <c r="D101" i="1"/>
  <c r="D102" i="1"/>
  <c r="E102" i="1" s="1"/>
  <c r="D103" i="1"/>
  <c r="E103" i="1" s="1"/>
  <c r="D104" i="1"/>
  <c r="E104" i="1" s="1"/>
  <c r="D105" i="1"/>
  <c r="E105" i="1" s="1"/>
  <c r="D3" i="1"/>
</calcChain>
</file>

<file path=xl/sharedStrings.xml><?xml version="1.0" encoding="utf-8"?>
<sst xmlns="http://schemas.openxmlformats.org/spreadsheetml/2006/main" count="422" uniqueCount="316">
  <si>
    <t>ALAMEDA</t>
  </si>
  <si>
    <t>ALCAUCIN</t>
  </si>
  <si>
    <t>ALFARNATE</t>
  </si>
  <si>
    <t>ALFARNATEJO</t>
  </si>
  <si>
    <t>ALGARROBO</t>
  </si>
  <si>
    <t>ALGATOCIN</t>
  </si>
  <si>
    <t>ALHAURIN DE LA TORRE</t>
  </si>
  <si>
    <t>ALHAURIN EL GRANDE</t>
  </si>
  <si>
    <t>ALMACHAR</t>
  </si>
  <si>
    <t>ALMARGEN</t>
  </si>
  <si>
    <t>ALMOGIA</t>
  </si>
  <si>
    <t>ALORA</t>
  </si>
  <si>
    <t>ALOZAINA</t>
  </si>
  <si>
    <t>ALPANDEIRE</t>
  </si>
  <si>
    <t>ANTEQUERA</t>
  </si>
  <si>
    <t>ARCHEZ</t>
  </si>
  <si>
    <t>ARCHIDONA</t>
  </si>
  <si>
    <t>ARDALES</t>
  </si>
  <si>
    <t>ARENAS</t>
  </si>
  <si>
    <t>ARRIATE</t>
  </si>
  <si>
    <t>ATAJATE</t>
  </si>
  <si>
    <t>BENADALID</t>
  </si>
  <si>
    <t>BENAHAVIS</t>
  </si>
  <si>
    <t>BENALAURIA</t>
  </si>
  <si>
    <t>BENALMADENA</t>
  </si>
  <si>
    <t>BENAMARGOSA</t>
  </si>
  <si>
    <t>BENAMOCARRA</t>
  </si>
  <si>
    <t>BENAOJAN</t>
  </si>
  <si>
    <t>BENARRABA</t>
  </si>
  <si>
    <t>BORGE,EL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</si>
  <si>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</si>
  <si>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</si>
  <si>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</si>
  <si>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</si>
  <si>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</si>
  <si>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</si>
  <si>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</si>
  <si>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CARTAMA</t>
  </si>
  <si>
    <t>CASABERMEJA</t>
  </si>
  <si>
    <t>CASARABONELA</t>
  </si>
  <si>
    <t>CASARES</t>
  </si>
  <si>
    <t>COIN</t>
  </si>
  <si>
    <t>COLMENAR</t>
  </si>
  <si>
    <t>COMARES</t>
  </si>
  <si>
    <t>COMPETA</t>
  </si>
  <si>
    <t>CORTES DE LA FRONTERA</t>
  </si>
  <si>
    <t>CUEVAS BAJAS</t>
  </si>
  <si>
    <t>CUEVAS DEL BECERRO</t>
  </si>
  <si>
    <t>CUEVAS DE SAN MARCOS</t>
  </si>
  <si>
    <t>CUTAR</t>
  </si>
  <si>
    <t>ESTEPONA</t>
  </si>
  <si>
    <t>FARAJAN</t>
  </si>
  <si>
    <t>FRIGILIANA</t>
  </si>
  <si>
    <t>FUENGIROLA</t>
  </si>
  <si>
    <t>FUENTE DE PIEDRA</t>
  </si>
  <si>
    <t>GAUCIN</t>
  </si>
  <si>
    <t>GENALGUACIL</t>
  </si>
  <si>
    <t>GUARO</t>
  </si>
  <si>
    <t>HUMILLADERO</t>
  </si>
  <si>
    <t>IGUALEJA</t>
  </si>
  <si>
    <t>ISTAN</t>
  </si>
  <si>
    <t>IZNATE</t>
  </si>
  <si>
    <t>JIMERA DE LIBAR</t>
  </si>
  <si>
    <t>JUBRIQUE</t>
  </si>
  <si>
    <t>JUZCAR</t>
  </si>
  <si>
    <t>MACHARAVIAYA</t>
  </si>
  <si>
    <t>MALAGA</t>
  </si>
  <si>
    <t>MANILVA</t>
  </si>
  <si>
    <t>MARBELLA</t>
  </si>
  <si>
    <t>MIJAS</t>
  </si>
  <si>
    <t>MOCLINEJO</t>
  </si>
  <si>
    <t>MOLLINA</t>
  </si>
  <si>
    <t>MONDA</t>
  </si>
  <si>
    <t>MONTECORTO</t>
  </si>
  <si>
    <t>MONTEJAQUE</t>
  </si>
  <si>
    <t>NERJA</t>
  </si>
  <si>
    <t>OJEN</t>
  </si>
  <si>
    <t>PARAUTA</t>
  </si>
  <si>
    <t>PERIANA</t>
  </si>
  <si>
    <t>PIZARRA</t>
  </si>
  <si>
    <t>PUJERRA</t>
  </si>
  <si>
    <t>RINCON DE LA VICTORIA</t>
  </si>
  <si>
    <t>RIOGORDO</t>
  </si>
  <si>
    <t>RONDA</t>
  </si>
  <si>
    <t>SALARES</t>
  </si>
  <si>
    <t>SAYALONGA</t>
  </si>
  <si>
    <t>SEDELLA</t>
  </si>
  <si>
    <t>SERRATO</t>
  </si>
  <si>
    <t>SIERRA DE YEGUAS</t>
  </si>
  <si>
    <t>TEBA</t>
  </si>
  <si>
    <t>TOLOX</t>
  </si>
  <si>
    <t>TORREMOLINOS</t>
  </si>
  <si>
    <t>TORROX</t>
  </si>
  <si>
    <t>TOTALAN</t>
  </si>
  <si>
    <t>VALLE DE ABDALAJIS</t>
  </si>
  <si>
    <t>VELEZ-MALAGA</t>
  </si>
  <si>
    <t>VILLANUEVA DE ALGAIDAS</t>
  </si>
  <si>
    <t>VILLANUEVA DE LA CONCEPCIÓN</t>
  </si>
  <si>
    <t>VILLANUEVA DEL ROSARIO</t>
  </si>
  <si>
    <t>VILLANUEVA DEL TRABUCO</t>
  </si>
  <si>
    <t>VILLANUEVA DE TAPIA</t>
  </si>
  <si>
    <t>VIÑUELA</t>
  </si>
  <si>
    <t>YUNQUERA</t>
  </si>
  <si>
    <t>MAYO 2017</t>
  </si>
  <si>
    <t>MAYO 2015</t>
  </si>
  <si>
    <t>VARIACIÓN ABSOLUTA</t>
  </si>
  <si>
    <t>VARIACIÓN RELATIVA</t>
  </si>
  <si>
    <t xml:space="preserve">    29001-Alameda</t>
  </si>
  <si>
    <t xml:space="preserve">    29002-Alcaucín</t>
  </si>
  <si>
    <t xml:space="preserve">    29003-Alfarnate</t>
  </si>
  <si>
    <t xml:space="preserve">    29004-Alfarnatejo</t>
  </si>
  <si>
    <t xml:space="preserve">    29005-Algarrobo</t>
  </si>
  <si>
    <t xml:space="preserve">    29006-Algatocín</t>
  </si>
  <si>
    <t xml:space="preserve">    29007-Alhaurín de la Torre</t>
  </si>
  <si>
    <t xml:space="preserve">    29008-Alhaurín el Grande</t>
  </si>
  <si>
    <t xml:space="preserve">    29009-Almáchar</t>
  </si>
  <si>
    <t xml:space="preserve">    29010-Almargen</t>
  </si>
  <si>
    <t xml:space="preserve">    29011-Almogía</t>
  </si>
  <si>
    <t xml:space="preserve">    29012-Álora</t>
  </si>
  <si>
    <t xml:space="preserve">    29013-Alozaina</t>
  </si>
  <si>
    <t xml:space="preserve">    29014-Alpandeire</t>
  </si>
  <si>
    <t xml:space="preserve">    29015-Antequera</t>
  </si>
  <si>
    <t xml:space="preserve">    29016-Árchez</t>
  </si>
  <si>
    <t xml:space="preserve">    29017-Archidona</t>
  </si>
  <si>
    <t xml:space="preserve">    29018-Ardales</t>
  </si>
  <si>
    <t xml:space="preserve">    29019-Arenas</t>
  </si>
  <si>
    <t xml:space="preserve">    29020-Arriate</t>
  </si>
  <si>
    <t xml:space="preserve">    29021-Atajate</t>
  </si>
  <si>
    <t xml:space="preserve">    29022-Benadalid</t>
  </si>
  <si>
    <t xml:space="preserve">    29023-Benahavís</t>
  </si>
  <si>
    <t xml:space="preserve">    29024-Benalauría</t>
  </si>
  <si>
    <t xml:space="preserve">    29025-Benalmádena</t>
  </si>
  <si>
    <t xml:space="preserve">    29026-Benamargosa</t>
  </si>
  <si>
    <t xml:space="preserve">    29027-Benamocarra</t>
  </si>
  <si>
    <t xml:space="preserve">    29028-Benaoján</t>
  </si>
  <si>
    <t xml:space="preserve">    29029-Benarrabá</t>
  </si>
  <si>
    <t xml:space="preserve">    29030-Borge, El</t>
  </si>
  <si>
    <t xml:space="preserve">    29031-Burgo, El</t>
  </si>
  <si>
    <t xml:space="preserve">    29032-Campillos</t>
  </si>
  <si>
    <t xml:space="preserve">    29033-Canillas de Aceituno</t>
  </si>
  <si>
    <t xml:space="preserve">    29034-Canillas de Albaida</t>
  </si>
  <si>
    <t xml:space="preserve">    29035-Cañete la Real</t>
  </si>
  <si>
    <t xml:space="preserve">    29036-Carratraca</t>
  </si>
  <si>
    <t xml:space="preserve">    29037-Cartajima</t>
  </si>
  <si>
    <t xml:space="preserve">    29038-Cártama</t>
  </si>
  <si>
    <t xml:space="preserve">    29039-Casabermeja</t>
  </si>
  <si>
    <t xml:space="preserve">    29040-Casarabonela</t>
  </si>
  <si>
    <t xml:space="preserve">    29041-Casares</t>
  </si>
  <si>
    <t xml:space="preserve">    29042-Coín</t>
  </si>
  <si>
    <t xml:space="preserve">    29043-Colmenar</t>
  </si>
  <si>
    <t xml:space="preserve">    29044-Comares</t>
  </si>
  <si>
    <t xml:space="preserve">    29045-Cómpeta</t>
  </si>
  <si>
    <t xml:space="preserve">    29046-Cortes de la Frontera</t>
  </si>
  <si>
    <t xml:space="preserve">    29047-Cuevas Bajas</t>
  </si>
  <si>
    <t xml:space="preserve">    29049-Cuevas de San Marcos</t>
  </si>
  <si>
    <t xml:space="preserve">    29048-Cuevas del Becerro</t>
  </si>
  <si>
    <t xml:space="preserve">    29050-Cútar</t>
  </si>
  <si>
    <t xml:space="preserve">    29051-Estepona</t>
  </si>
  <si>
    <t xml:space="preserve">    29052-Faraján</t>
  </si>
  <si>
    <t xml:space="preserve">    29053-Frigiliana</t>
  </si>
  <si>
    <t xml:space="preserve">    29054-Fuengirola</t>
  </si>
  <si>
    <t xml:space="preserve">    29055-Fuente de Piedra</t>
  </si>
  <si>
    <t xml:space="preserve">    29056-Gaucín</t>
  </si>
  <si>
    <t xml:space="preserve">    29057-Genalguacil</t>
  </si>
  <si>
    <t xml:space="preserve">    29058-Guaro</t>
  </si>
  <si>
    <t xml:space="preserve">    29059-Humilladero</t>
  </si>
  <si>
    <t xml:space="preserve">    29060-Igualeja</t>
  </si>
  <si>
    <t xml:space="preserve">    29061-Istán</t>
  </si>
  <si>
    <t xml:space="preserve">    29062-Iznate</t>
  </si>
  <si>
    <t xml:space="preserve">    29063-Jimera de Líbar</t>
  </si>
  <si>
    <t xml:space="preserve">    29064-Jubrique</t>
  </si>
  <si>
    <t xml:space="preserve">    29065-Júzcar</t>
  </si>
  <si>
    <t xml:space="preserve">    29066-Macharaviaya</t>
  </si>
  <si>
    <t xml:space="preserve">    29067-Málaga</t>
  </si>
  <si>
    <t xml:space="preserve">    29068-Manilva</t>
  </si>
  <si>
    <t xml:space="preserve">    29069-Marbella</t>
  </si>
  <si>
    <t xml:space="preserve">    29070-Mijas</t>
  </si>
  <si>
    <t xml:space="preserve">    29071-Moclinejo</t>
  </si>
  <si>
    <t xml:space="preserve">    29072-Mollina</t>
  </si>
  <si>
    <t xml:space="preserve">    29073-Monda</t>
  </si>
  <si>
    <t xml:space="preserve">    29903-Montecorto</t>
  </si>
  <si>
    <t xml:space="preserve">    29074-Montejaque</t>
  </si>
  <si>
    <t xml:space="preserve">    29075-Nerja</t>
  </si>
  <si>
    <t xml:space="preserve">    29076-Ojén</t>
  </si>
  <si>
    <t xml:space="preserve">    29077-Parauta</t>
  </si>
  <si>
    <t xml:space="preserve">    29079-Periana</t>
  </si>
  <si>
    <t xml:space="preserve">    29080-Pizarra</t>
  </si>
  <si>
    <t xml:space="preserve">    29081-Pujerra</t>
  </si>
  <si>
    <t xml:space="preserve">    29082-Rincón de la Victoria</t>
  </si>
  <si>
    <t xml:space="preserve">    29083-Riogordo</t>
  </si>
  <si>
    <t xml:space="preserve">    29084-Ronda</t>
  </si>
  <si>
    <t xml:space="preserve">    29085-Salares</t>
  </si>
  <si>
    <t xml:space="preserve">    29086-Sayalonga</t>
  </si>
  <si>
    <t xml:space="preserve">    29087-Sedella</t>
  </si>
  <si>
    <t xml:space="preserve">    29904-Serrato</t>
  </si>
  <si>
    <t xml:space="preserve">    29088-Sierra de Yeguas</t>
  </si>
  <si>
    <t xml:space="preserve">    29089-Teba</t>
  </si>
  <si>
    <t xml:space="preserve">    29090-Tolox</t>
  </si>
  <si>
    <t xml:space="preserve">    29901-Torremolinos</t>
  </si>
  <si>
    <t xml:space="preserve">    29091-Torrox</t>
  </si>
  <si>
    <t xml:space="preserve">    29092-Totalán</t>
  </si>
  <si>
    <t xml:space="preserve">    29093-Valle de Abdalajís</t>
  </si>
  <si>
    <t xml:space="preserve">    29094-Vélez-Málaga</t>
  </si>
  <si>
    <t xml:space="preserve">    29095-Villanueva de Algaidas</t>
  </si>
  <si>
    <t xml:space="preserve">    29902-Villanueva de la Concepción</t>
  </si>
  <si>
    <t xml:space="preserve">    29098-Villanueva de Tapia</t>
  </si>
  <si>
    <t xml:space="preserve">    29096-Villanueva del Rosario</t>
  </si>
  <si>
    <t xml:space="preserve">    29097-Villanueva del Trabuco</t>
  </si>
  <si>
    <t xml:space="preserve">    29099-Viñuela</t>
  </si>
  <si>
    <t xml:space="preserve">    29100-Yunquera</t>
  </si>
  <si>
    <t>POBLACIÓN</t>
  </si>
  <si>
    <t>HABITANTES PADRÓN CONTINUO 2016</t>
  </si>
  <si>
    <t xml:space="preserve">    Torremolinos</t>
  </si>
  <si>
    <t xml:space="preserve">    Rincón de la Victoria</t>
  </si>
  <si>
    <t xml:space="preserve">    Alhaurín el Grande</t>
  </si>
  <si>
    <t xml:space="preserve">    Torrox</t>
  </si>
  <si>
    <t xml:space="preserve">    Álora</t>
  </si>
  <si>
    <t xml:space="preserve">    Pizarra</t>
  </si>
  <si>
    <t xml:space="preserve">    Alameda</t>
  </si>
  <si>
    <t xml:space="preserve">    Arriate</t>
  </si>
  <si>
    <t xml:space="preserve">    Teba</t>
  </si>
  <si>
    <t xml:space="preserve">    Almogía</t>
  </si>
  <si>
    <t xml:space="preserve">    Sierra de Yeguas</t>
  </si>
  <si>
    <t xml:space="preserve">    Villanueva de la Concepción</t>
  </si>
  <si>
    <t xml:space="preserve">    Yunquera</t>
  </si>
  <si>
    <t xml:space="preserve">    Ardales</t>
  </si>
  <si>
    <t xml:space="preserve">    Alcaucín</t>
  </si>
  <si>
    <t xml:space="preserve">    Tolox</t>
  </si>
  <si>
    <t xml:space="preserve">    Almargen</t>
  </si>
  <si>
    <t xml:space="preserve">    Viñuela</t>
  </si>
  <si>
    <t xml:space="preserve">    Almáchar</t>
  </si>
  <si>
    <t xml:space="preserve">    Villanueva de Tapia</t>
  </si>
  <si>
    <t xml:space="preserve">    Benaoján</t>
  </si>
  <si>
    <t xml:space="preserve">    Arenas</t>
  </si>
  <si>
    <t xml:space="preserve">    Totalán</t>
  </si>
  <si>
    <t xml:space="preserve">    Benarrabá</t>
  </si>
  <si>
    <t xml:space="preserve">    Pujerra</t>
  </si>
  <si>
    <t xml:space="preserve">    Benadalid</t>
  </si>
  <si>
    <t xml:space="preserve">    Atajate</t>
  </si>
  <si>
    <t xml:space="preserve">    VélezMálaga</t>
  </si>
  <si>
    <t xml:space="preserve">    Ronda</t>
  </si>
  <si>
    <t xml:space="preserve">    Coín</t>
  </si>
  <si>
    <t xml:space="preserve">    Casares</t>
  </si>
  <si>
    <t xml:space="preserve">    Cuevas de San Marcos</t>
  </si>
  <si>
    <t xml:space="preserve">    Casarabonela</t>
  </si>
  <si>
    <t xml:space="preserve">    Cuevas del Becerro</t>
  </si>
  <si>
    <t xml:space="preserve">    Comares</t>
  </si>
  <si>
    <t xml:space="preserve">    Serrato</t>
  </si>
  <si>
    <t xml:space="preserve">    Benalauría</t>
  </si>
  <si>
    <t xml:space="preserve">    Alfarnatejo</t>
  </si>
  <si>
    <t xml:space="preserve">    Alpandeire</t>
  </si>
  <si>
    <t xml:space="preserve">    Cártama</t>
  </si>
  <si>
    <t xml:space="preserve">    Campillos</t>
  </si>
  <si>
    <t xml:space="preserve">    Benahavís</t>
  </si>
  <si>
    <t xml:space="preserve">    Casabermeja</t>
  </si>
  <si>
    <t xml:space="preserve">    Colmenar</t>
  </si>
  <si>
    <t xml:space="preserve">    Riogordo</t>
  </si>
  <si>
    <t xml:space="preserve">    Valle de Abdalajís</t>
  </si>
  <si>
    <t xml:space="preserve">    Alozaina</t>
  </si>
  <si>
    <t xml:space="preserve">    Burgo, El</t>
  </si>
  <si>
    <t xml:space="preserve">    Canillas de Aceituno</t>
  </si>
  <si>
    <t xml:space="preserve">    Alfarnate</t>
  </si>
  <si>
    <t xml:space="preserve">    Borge, El</t>
  </si>
  <si>
    <t xml:space="preserve">    Canillas de Albaida</t>
  </si>
  <si>
    <t xml:space="preserve">    Montecorto</t>
  </si>
  <si>
    <t xml:space="preserve">    Mijas</t>
  </si>
  <si>
    <t xml:space="preserve">    Alhaurín de la Torre</t>
  </si>
  <si>
    <t xml:space="preserve">    Archidona</t>
  </si>
  <si>
    <t xml:space="preserve">    Villanueva del Trabuco</t>
  </si>
  <si>
    <t xml:space="preserve">    Mollina</t>
  </si>
  <si>
    <t xml:space="preserve">    Periana</t>
  </si>
  <si>
    <t xml:space="preserve">    Benamocarra</t>
  </si>
  <si>
    <t xml:space="preserve">    Monda</t>
  </si>
  <si>
    <t xml:space="preserve">    Cuevas Bajas</t>
  </si>
  <si>
    <t xml:space="preserve">    Moclinejo</t>
  </si>
  <si>
    <t xml:space="preserve">    Montejaque</t>
  </si>
  <si>
    <t xml:space="preserve">    Sedella</t>
  </si>
  <si>
    <t xml:space="preserve">    Cartajima</t>
  </si>
  <si>
    <t xml:space="preserve">    Parauta</t>
  </si>
  <si>
    <t xml:space="preserve">    Fuengirola</t>
  </si>
  <si>
    <t xml:space="preserve">    Benalmádena</t>
  </si>
  <si>
    <t xml:space="preserve">    Estepona</t>
  </si>
  <si>
    <t xml:space="preserve">    Antequera</t>
  </si>
  <si>
    <t xml:space="preserve">    Nerja</t>
  </si>
  <si>
    <t xml:space="preserve">    Algarrobo</t>
  </si>
  <si>
    <t xml:space="preserve">    Villanueva de Algaidas</t>
  </si>
  <si>
    <t xml:space="preserve">    Cómpeta</t>
  </si>
  <si>
    <t xml:space="preserve">    Humilladero</t>
  </si>
  <si>
    <t xml:space="preserve">    Frigiliana</t>
  </si>
  <si>
    <t xml:space="preserve">    Fuente de Piedra</t>
  </si>
  <si>
    <t xml:space="preserve">    Guaro</t>
  </si>
  <si>
    <t xml:space="preserve">    Cañete la Real</t>
  </si>
  <si>
    <t xml:space="preserve">    Cútar</t>
  </si>
  <si>
    <t xml:space="preserve">    Genalguacil</t>
  </si>
  <si>
    <t xml:space="preserve">    Faraján</t>
  </si>
  <si>
    <t xml:space="preserve">    Salares</t>
  </si>
  <si>
    <t xml:space="preserve">    Málaga</t>
  </si>
  <si>
    <t xml:space="preserve">    Marbella</t>
  </si>
  <si>
    <t xml:space="preserve">    Manilva</t>
  </si>
  <si>
    <t xml:space="preserve">    Villanueva del Rosario</t>
  </si>
  <si>
    <t xml:space="preserve">    Ojén</t>
  </si>
  <si>
    <t xml:space="preserve">    Cortes de la Frontera</t>
  </si>
  <si>
    <t xml:space="preserve">    Sayalonga</t>
  </si>
  <si>
    <t xml:space="preserve">    Gaucín</t>
  </si>
  <si>
    <t xml:space="preserve">    Benamargosa</t>
  </si>
  <si>
    <t xml:space="preserve">    Istán</t>
  </si>
  <si>
    <t xml:space="preserve">    Iznate</t>
  </si>
  <si>
    <t xml:space="preserve">    Algatocín</t>
  </si>
  <si>
    <t xml:space="preserve">    Igualeja</t>
  </si>
  <si>
    <t xml:space="preserve">    Carratraca</t>
  </si>
  <si>
    <t xml:space="preserve">    Jubrique</t>
  </si>
  <si>
    <t xml:space="preserve">    Macharaviaya</t>
  </si>
  <si>
    <t xml:space="preserve">    Árchez</t>
  </si>
  <si>
    <t xml:space="preserve">    Jimera de Líbar</t>
  </si>
  <si>
    <t xml:space="preserve">    Júzcar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</si>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</sst>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 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5E7F3"/>
      </patternFill>
    </fill>
    <fill>
      <patternFill patternType="solid">
        <fgColor rgb="FFF3F4F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7" borderId="1" xfId="0" applyNumberFormat="1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70338</xdr:rowOff>
    </xdr:from>
    <xdr:to>
      <xdr:col>4</xdr:col>
      <xdr:colOff>444890</xdr:colOff>
      <xdr:row>0</xdr:row>
      <xdr:rowOff>1046285</xdr:rowOff>
    </xdr:to>
    <xdr:pic>
      <xdr:nvPicPr>
        <xdr:cNvPr id="2" name="Imagen 1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753" y="70338"/>
          <a:ext cx="2871568" cy="97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65" zoomScaleNormal="65" workbookViewId="0">
      <selection activeCell="E5" sqref="E5"/>
    </sheetView>
  </sheetViews>
  <sheetFormatPr baseColWidth="10" defaultRowHeight="14.4" x14ac:dyDescent="0.3"/>
  <cols>
    <col min="1" max="1" width="28.5546875" bestFit="1" customWidth="1"/>
    <col min="2" max="3" width="11.44140625" style="3" bestFit="1" customWidth="1"/>
    <col min="4" max="4" width="23.5546875" style="3" bestFit="1" customWidth="1"/>
    <col min="5" max="5" width="22.5546875" style="3" bestFit="1" customWidth="1"/>
    <col min="8" max="8" width="34.109375" bestFit="1" customWidth="1"/>
    <col min="9" max="9" width="22.5546875" style="3" bestFit="1" customWidth="1"/>
  </cols>
  <sheetData>
    <row r="1" spans="1:9" ht="87.6" customHeight="1" x14ac:dyDescent="0.3">
      <c r="B1" s="6"/>
      <c r="C1" s="6"/>
      <c r="D1" s="6"/>
      <c r="E1" s="6"/>
    </row>
    <row r="2" spans="1:9" x14ac:dyDescent="0.3">
      <c r="B2" s="18" t="s">
        <v>103</v>
      </c>
      <c r="C2" s="18" t="s">
        <v>104</v>
      </c>
      <c r="D2" s="18" t="s">
        <v>105</v>
      </c>
      <c r="E2" s="18" t="s">
        <v>106</v>
      </c>
      <c r="I2" s="7" t="s">
        <v>106</v>
      </c>
    </row>
    <row r="3" spans="1:9" x14ac:dyDescent="0.3">
      <c r="A3" s="1" t="s">
        <v>0</v>
      </c>
      <c r="B3" s="2">
        <v>347</v>
      </c>
      <c r="C3" s="2">
        <v>476</v>
      </c>
      <c r="D3" s="2">
        <f>B3-C3</f>
        <v>-129</v>
      </c>
      <c r="E3" s="4">
        <f>(D3/C3)*100</f>
        <v>-27.100840336134453</v>
      </c>
      <c r="G3" s="5">
        <f>_xlfn.RANK.EQ(I3,$I$3:$I$105,1)</f>
        <v>1</v>
      </c>
      <c r="H3" t="s">
        <v>21</v>
      </c>
      <c r="I3" s="4">
        <v>-47.826086956521742</v>
      </c>
    </row>
    <row r="4" spans="1:9" x14ac:dyDescent="0.3">
      <c r="A4" s="1" t="s">
        <v>1</v>
      </c>
      <c r="B4" s="2">
        <v>173</v>
      </c>
      <c r="C4" s="2">
        <v>182</v>
      </c>
      <c r="D4" s="2">
        <f t="shared" ref="D4:D67" si="0">B4-C4</f>
        <v>-9</v>
      </c>
      <c r="E4" s="4">
        <f t="shared" ref="E4:E67" si="1">(D4/C4)*100</f>
        <v>-4.9450549450549453</v>
      </c>
      <c r="G4" s="5">
        <f t="shared" ref="G4:G67" si="2">_xlfn.RANK.EQ(I4,$I$3:$I$105,1)</f>
        <v>2</v>
      </c>
      <c r="H4" t="s">
        <v>29</v>
      </c>
      <c r="I4" s="4">
        <v>-41.17647058823529</v>
      </c>
    </row>
    <row r="5" spans="1:9" x14ac:dyDescent="0.3">
      <c r="A5" s="1" t="s">
        <v>2</v>
      </c>
      <c r="B5" s="2">
        <v>48</v>
      </c>
      <c r="C5" s="2">
        <v>66</v>
      </c>
      <c r="D5" s="2">
        <f t="shared" si="0"/>
        <v>-18</v>
      </c>
      <c r="E5" s="4">
        <f t="shared" si="1"/>
        <v>-27.27272727272727</v>
      </c>
      <c r="G5" s="5">
        <f t="shared" si="2"/>
        <v>3</v>
      </c>
      <c r="H5" t="s">
        <v>73</v>
      </c>
      <c r="I5" s="4">
        <v>-40.54054054054054</v>
      </c>
    </row>
    <row r="6" spans="1:9" x14ac:dyDescent="0.3">
      <c r="A6" s="1" t="s">
        <v>3</v>
      </c>
      <c r="B6" s="2">
        <v>29</v>
      </c>
      <c r="C6" s="2">
        <v>35</v>
      </c>
      <c r="D6" s="2">
        <f t="shared" si="0"/>
        <v>-6</v>
      </c>
      <c r="E6" s="4">
        <f t="shared" si="1"/>
        <v>-17.142857142857142</v>
      </c>
      <c r="G6" s="5">
        <f t="shared" si="2"/>
        <v>4</v>
      </c>
      <c r="H6" t="s">
        <v>47</v>
      </c>
      <c r="I6" s="4">
        <v>-36.15023474178404</v>
      </c>
    </row>
    <row r="7" spans="1:9" x14ac:dyDescent="0.3">
      <c r="A7" s="1" t="s">
        <v>4</v>
      </c>
      <c r="B7" s="2">
        <v>556</v>
      </c>
      <c r="C7" s="2">
        <v>655</v>
      </c>
      <c r="D7" s="2">
        <f t="shared" si="0"/>
        <v>-99</v>
      </c>
      <c r="E7" s="4">
        <f t="shared" si="1"/>
        <v>-15.114503816793892</v>
      </c>
      <c r="G7" s="5">
        <f t="shared" si="2"/>
        <v>5</v>
      </c>
      <c r="H7" t="s">
        <v>87</v>
      </c>
      <c r="I7" s="4">
        <v>-34.042553191489361</v>
      </c>
    </row>
    <row r="8" spans="1:9" x14ac:dyDescent="0.3">
      <c r="A8" s="1" t="s">
        <v>5</v>
      </c>
      <c r="B8" s="2">
        <v>77</v>
      </c>
      <c r="C8" s="2">
        <v>102</v>
      </c>
      <c r="D8" s="2">
        <f t="shared" si="0"/>
        <v>-25</v>
      </c>
      <c r="E8" s="4">
        <f t="shared" si="1"/>
        <v>-24.509803921568626</v>
      </c>
      <c r="G8" s="5">
        <f t="shared" si="2"/>
        <v>6</v>
      </c>
      <c r="H8" t="s">
        <v>35</v>
      </c>
      <c r="I8" s="4">
        <v>-33.944954128440372</v>
      </c>
    </row>
    <row r="9" spans="1:9" x14ac:dyDescent="0.3">
      <c r="A9" s="1" t="s">
        <v>6</v>
      </c>
      <c r="B9" s="2">
        <v>3410</v>
      </c>
      <c r="C9" s="2">
        <v>4261</v>
      </c>
      <c r="D9" s="2">
        <f t="shared" si="0"/>
        <v>-851</v>
      </c>
      <c r="E9" s="4">
        <f t="shared" si="1"/>
        <v>-19.97183759680826</v>
      </c>
      <c r="G9" s="5">
        <f t="shared" si="2"/>
        <v>7</v>
      </c>
      <c r="H9" t="s">
        <v>20</v>
      </c>
      <c r="I9" s="4">
        <v>-33.333333333333329</v>
      </c>
    </row>
    <row r="10" spans="1:9" x14ac:dyDescent="0.3">
      <c r="A10" s="1" t="s">
        <v>7</v>
      </c>
      <c r="B10" s="2">
        <v>2402</v>
      </c>
      <c r="C10" s="2">
        <v>2833</v>
      </c>
      <c r="D10" s="2">
        <f t="shared" si="0"/>
        <v>-431</v>
      </c>
      <c r="E10" s="4">
        <f t="shared" si="1"/>
        <v>-15.213554535827745</v>
      </c>
      <c r="G10" s="5">
        <f t="shared" si="2"/>
        <v>7</v>
      </c>
      <c r="H10" t="s">
        <v>84</v>
      </c>
      <c r="I10" s="4">
        <v>-33.333333333333329</v>
      </c>
    </row>
    <row r="11" spans="1:9" x14ac:dyDescent="0.3">
      <c r="A11" s="1" t="s">
        <v>8</v>
      </c>
      <c r="B11" s="2">
        <v>147</v>
      </c>
      <c r="C11" s="2">
        <v>183</v>
      </c>
      <c r="D11" s="2">
        <f t="shared" si="0"/>
        <v>-36</v>
      </c>
      <c r="E11" s="4">
        <f t="shared" si="1"/>
        <v>-19.672131147540984</v>
      </c>
      <c r="G11" s="5">
        <f t="shared" si="2"/>
        <v>9</v>
      </c>
      <c r="H11" t="s">
        <v>28</v>
      </c>
      <c r="I11" s="4">
        <v>-32.87671232876712</v>
      </c>
    </row>
    <row r="12" spans="1:9" x14ac:dyDescent="0.3">
      <c r="A12" s="1" t="s">
        <v>9</v>
      </c>
      <c r="B12" s="2">
        <v>153</v>
      </c>
      <c r="C12" s="2">
        <v>199</v>
      </c>
      <c r="D12" s="2">
        <f t="shared" si="0"/>
        <v>-46</v>
      </c>
      <c r="E12" s="4">
        <f t="shared" si="1"/>
        <v>-23.115577889447238</v>
      </c>
      <c r="G12" s="5">
        <f t="shared" si="2"/>
        <v>10</v>
      </c>
      <c r="H12" t="s">
        <v>63</v>
      </c>
      <c r="I12" s="4">
        <v>-32.8125</v>
      </c>
    </row>
    <row r="13" spans="1:9" x14ac:dyDescent="0.3">
      <c r="A13" s="1" t="s">
        <v>10</v>
      </c>
      <c r="B13" s="2">
        <v>395</v>
      </c>
      <c r="C13" s="2">
        <v>526</v>
      </c>
      <c r="D13" s="2">
        <f t="shared" si="0"/>
        <v>-131</v>
      </c>
      <c r="E13" s="4">
        <f t="shared" si="1"/>
        <v>-24.904942965779465</v>
      </c>
      <c r="G13" s="5">
        <f t="shared" si="2"/>
        <v>11</v>
      </c>
      <c r="H13" t="s">
        <v>61</v>
      </c>
      <c r="I13" s="4">
        <v>-32.183908045977013</v>
      </c>
    </row>
    <row r="14" spans="1:9" x14ac:dyDescent="0.3">
      <c r="A14" s="1" t="s">
        <v>11</v>
      </c>
      <c r="B14" s="2">
        <v>1516</v>
      </c>
      <c r="C14" s="2">
        <v>1869</v>
      </c>
      <c r="D14" s="2">
        <f t="shared" si="0"/>
        <v>-353</v>
      </c>
      <c r="E14" s="4">
        <f t="shared" si="1"/>
        <v>-18.887105403959335</v>
      </c>
      <c r="G14" s="5">
        <f t="shared" si="2"/>
        <v>12</v>
      </c>
      <c r="H14" t="s">
        <v>17</v>
      </c>
      <c r="I14" s="4">
        <v>-31.060606060606062</v>
      </c>
    </row>
    <row r="15" spans="1:9" x14ac:dyDescent="0.3">
      <c r="A15" s="1" t="s">
        <v>12</v>
      </c>
      <c r="B15" s="2">
        <v>209</v>
      </c>
      <c r="C15" s="2">
        <v>287</v>
      </c>
      <c r="D15" s="2">
        <f t="shared" si="0"/>
        <v>-78</v>
      </c>
      <c r="E15" s="4">
        <f t="shared" si="1"/>
        <v>-27.177700348432055</v>
      </c>
      <c r="G15" s="5">
        <f t="shared" si="2"/>
        <v>13</v>
      </c>
      <c r="H15" t="s">
        <v>23</v>
      </c>
      <c r="I15" s="4">
        <v>-29.82456140350877</v>
      </c>
    </row>
    <row r="16" spans="1:9" x14ac:dyDescent="0.3">
      <c r="A16" s="1" t="s">
        <v>13</v>
      </c>
      <c r="B16" s="2">
        <v>22</v>
      </c>
      <c r="C16" s="2">
        <v>27</v>
      </c>
      <c r="D16" s="2">
        <f t="shared" si="0"/>
        <v>-5</v>
      </c>
      <c r="E16" s="4">
        <f t="shared" si="1"/>
        <v>-18.518518518518519</v>
      </c>
      <c r="G16" s="5">
        <f t="shared" si="2"/>
        <v>14</v>
      </c>
      <c r="H16" t="s">
        <v>60</v>
      </c>
      <c r="I16" s="4">
        <v>-28.666666666666668</v>
      </c>
    </row>
    <row r="17" spans="1:9" x14ac:dyDescent="0.3">
      <c r="A17" s="1" t="s">
        <v>14</v>
      </c>
      <c r="B17" s="2">
        <v>3750</v>
      </c>
      <c r="C17" s="2">
        <v>4705</v>
      </c>
      <c r="D17" s="2">
        <f t="shared" si="0"/>
        <v>-955</v>
      </c>
      <c r="E17" s="4">
        <f t="shared" si="1"/>
        <v>-20.297555791710945</v>
      </c>
      <c r="G17" s="5">
        <f t="shared" si="2"/>
        <v>15</v>
      </c>
      <c r="H17" t="s">
        <v>43</v>
      </c>
      <c r="I17" s="4">
        <v>-27.551020408163261</v>
      </c>
    </row>
    <row r="18" spans="1:9" x14ac:dyDescent="0.3">
      <c r="A18" s="1" t="s">
        <v>15</v>
      </c>
      <c r="B18" s="2">
        <v>40</v>
      </c>
      <c r="C18" s="2">
        <v>40</v>
      </c>
      <c r="D18" s="2">
        <f t="shared" si="0"/>
        <v>0</v>
      </c>
      <c r="E18" s="4">
        <f t="shared" si="1"/>
        <v>0</v>
      </c>
      <c r="G18" s="5">
        <f t="shared" si="2"/>
        <v>16</v>
      </c>
      <c r="H18" t="s">
        <v>100</v>
      </c>
      <c r="I18" s="4">
        <v>-27.500000000000004</v>
      </c>
    </row>
    <row r="19" spans="1:9" x14ac:dyDescent="0.3">
      <c r="A19" s="1" t="s">
        <v>16</v>
      </c>
      <c r="B19" s="2">
        <v>714</v>
      </c>
      <c r="C19" s="2">
        <v>886</v>
      </c>
      <c r="D19" s="2">
        <f t="shared" si="0"/>
        <v>-172</v>
      </c>
      <c r="E19" s="4">
        <f t="shared" si="1"/>
        <v>-19.413092550790068</v>
      </c>
      <c r="G19" s="5">
        <f t="shared" si="2"/>
        <v>17</v>
      </c>
      <c r="H19" t="s">
        <v>30</v>
      </c>
      <c r="I19" s="4">
        <v>-27.310924369747898</v>
      </c>
    </row>
    <row r="20" spans="1:9" x14ac:dyDescent="0.3">
      <c r="A20" s="1" t="s">
        <v>17</v>
      </c>
      <c r="B20" s="2">
        <v>182</v>
      </c>
      <c r="C20" s="2">
        <v>264</v>
      </c>
      <c r="D20" s="2">
        <f t="shared" si="0"/>
        <v>-82</v>
      </c>
      <c r="E20" s="4">
        <f t="shared" si="1"/>
        <v>-31.060606060606062</v>
      </c>
      <c r="G20" s="5">
        <f t="shared" si="2"/>
        <v>18</v>
      </c>
      <c r="H20" t="s">
        <v>2</v>
      </c>
      <c r="I20" s="4">
        <v>-27.27272727272727</v>
      </c>
    </row>
    <row r="21" spans="1:9" x14ac:dyDescent="0.3">
      <c r="A21" s="1" t="s">
        <v>18</v>
      </c>
      <c r="B21" s="2">
        <v>84</v>
      </c>
      <c r="C21" s="2">
        <v>107</v>
      </c>
      <c r="D21" s="2">
        <f t="shared" si="0"/>
        <v>-23</v>
      </c>
      <c r="E21" s="4">
        <f t="shared" si="1"/>
        <v>-21.495327102803738</v>
      </c>
      <c r="G21" s="5">
        <f t="shared" si="2"/>
        <v>19</v>
      </c>
      <c r="H21" t="s">
        <v>12</v>
      </c>
      <c r="I21" s="4">
        <v>-27.177700348432055</v>
      </c>
    </row>
    <row r="22" spans="1:9" x14ac:dyDescent="0.3">
      <c r="A22" s="1" t="s">
        <v>19</v>
      </c>
      <c r="B22" s="2">
        <v>415</v>
      </c>
      <c r="C22" s="2">
        <v>508</v>
      </c>
      <c r="D22" s="2">
        <f t="shared" si="0"/>
        <v>-93</v>
      </c>
      <c r="E22" s="4">
        <f t="shared" si="1"/>
        <v>-18.30708661417323</v>
      </c>
      <c r="G22" s="5">
        <f t="shared" si="2"/>
        <v>20</v>
      </c>
      <c r="H22" t="s">
        <v>97</v>
      </c>
      <c r="I22" s="4">
        <v>-27.15654952076677</v>
      </c>
    </row>
    <row r="23" spans="1:9" x14ac:dyDescent="0.3">
      <c r="A23" s="1" t="s">
        <v>20</v>
      </c>
      <c r="B23" s="2">
        <v>16</v>
      </c>
      <c r="C23" s="2">
        <v>24</v>
      </c>
      <c r="D23" s="2">
        <f t="shared" si="0"/>
        <v>-8</v>
      </c>
      <c r="E23" s="4">
        <f t="shared" si="1"/>
        <v>-33.333333333333329</v>
      </c>
      <c r="G23" s="5">
        <f t="shared" si="2"/>
        <v>21</v>
      </c>
      <c r="H23" t="s">
        <v>0</v>
      </c>
      <c r="I23" s="4">
        <v>-27.100840336134453</v>
      </c>
    </row>
    <row r="24" spans="1:9" x14ac:dyDescent="0.3">
      <c r="A24" s="1" t="s">
        <v>21</v>
      </c>
      <c r="B24" s="2">
        <v>12</v>
      </c>
      <c r="C24" s="2">
        <v>23</v>
      </c>
      <c r="D24" s="2">
        <f t="shared" si="0"/>
        <v>-11</v>
      </c>
      <c r="E24" s="4">
        <f t="shared" si="1"/>
        <v>-47.826086956521742</v>
      </c>
      <c r="G24" s="5">
        <f t="shared" si="2"/>
        <v>22</v>
      </c>
      <c r="H24" t="s">
        <v>90</v>
      </c>
      <c r="I24" s="4">
        <v>-25.837320574162682</v>
      </c>
    </row>
    <row r="25" spans="1:9" x14ac:dyDescent="0.3">
      <c r="A25" s="1" t="s">
        <v>22</v>
      </c>
      <c r="B25" s="2">
        <v>189</v>
      </c>
      <c r="C25" s="2">
        <v>190</v>
      </c>
      <c r="D25" s="2">
        <f t="shared" si="0"/>
        <v>-1</v>
      </c>
      <c r="E25" s="4">
        <f t="shared" si="1"/>
        <v>-0.52631578947368418</v>
      </c>
      <c r="G25" s="5">
        <f t="shared" si="2"/>
        <v>23</v>
      </c>
      <c r="H25" t="s">
        <v>72</v>
      </c>
      <c r="I25" s="4">
        <v>-25.624999999999996</v>
      </c>
    </row>
    <row r="26" spans="1:9" x14ac:dyDescent="0.3">
      <c r="A26" s="1" t="s">
        <v>23</v>
      </c>
      <c r="B26" s="2">
        <v>40</v>
      </c>
      <c r="C26" s="2">
        <v>57</v>
      </c>
      <c r="D26" s="2">
        <f t="shared" si="0"/>
        <v>-17</v>
      </c>
      <c r="E26" s="4">
        <f t="shared" si="1"/>
        <v>-29.82456140350877</v>
      </c>
      <c r="G26" s="5">
        <f t="shared" si="2"/>
        <v>24</v>
      </c>
      <c r="H26" t="s">
        <v>10</v>
      </c>
      <c r="I26" s="4">
        <v>-24.904942965779465</v>
      </c>
    </row>
    <row r="27" spans="1:9" x14ac:dyDescent="0.3">
      <c r="A27" s="1" t="s">
        <v>24</v>
      </c>
      <c r="B27" s="2">
        <v>5331</v>
      </c>
      <c r="C27" s="2">
        <v>6618</v>
      </c>
      <c r="D27" s="2">
        <f t="shared" si="0"/>
        <v>-1287</v>
      </c>
      <c r="E27" s="4">
        <f t="shared" si="1"/>
        <v>-19.446962828649138</v>
      </c>
      <c r="G27" s="5">
        <f t="shared" si="2"/>
        <v>25</v>
      </c>
      <c r="H27" t="s">
        <v>89</v>
      </c>
      <c r="I27" s="4">
        <v>-24.615384615384617</v>
      </c>
    </row>
    <row r="28" spans="1:9" x14ac:dyDescent="0.3">
      <c r="A28" s="1" t="s">
        <v>25</v>
      </c>
      <c r="B28" s="2">
        <v>80</v>
      </c>
      <c r="C28" s="2">
        <v>95</v>
      </c>
      <c r="D28" s="2">
        <f t="shared" si="0"/>
        <v>-15</v>
      </c>
      <c r="E28" s="4">
        <f t="shared" si="1"/>
        <v>-15.789473684210526</v>
      </c>
      <c r="G28" s="5">
        <f t="shared" si="2"/>
        <v>26</v>
      </c>
      <c r="H28" t="s">
        <v>5</v>
      </c>
      <c r="I28" s="4">
        <v>-24.509803921568626</v>
      </c>
    </row>
    <row r="29" spans="1:9" x14ac:dyDescent="0.3">
      <c r="A29" s="1" t="s">
        <v>26</v>
      </c>
      <c r="B29" s="2">
        <v>195</v>
      </c>
      <c r="C29" s="2">
        <v>249</v>
      </c>
      <c r="D29" s="2">
        <f t="shared" si="0"/>
        <v>-54</v>
      </c>
      <c r="E29" s="4">
        <f t="shared" si="1"/>
        <v>-21.686746987951807</v>
      </c>
      <c r="G29" s="5">
        <f t="shared" si="2"/>
        <v>27</v>
      </c>
      <c r="H29" t="s">
        <v>59</v>
      </c>
      <c r="I29" s="4">
        <v>-24.444444444444443</v>
      </c>
    </row>
    <row r="30" spans="1:9" x14ac:dyDescent="0.3">
      <c r="A30" s="1" t="s">
        <v>27</v>
      </c>
      <c r="B30" s="2">
        <v>240</v>
      </c>
      <c r="C30" s="2">
        <v>252</v>
      </c>
      <c r="D30" s="2">
        <f t="shared" si="0"/>
        <v>-12</v>
      </c>
      <c r="E30" s="4">
        <f t="shared" si="1"/>
        <v>-4.7619047619047619</v>
      </c>
      <c r="G30" s="5">
        <f t="shared" si="2"/>
        <v>28</v>
      </c>
      <c r="H30" t="s">
        <v>54</v>
      </c>
      <c r="I30" s="4">
        <v>-24.423963133640552</v>
      </c>
    </row>
    <row r="31" spans="1:9" x14ac:dyDescent="0.3">
      <c r="A31" s="1" t="s">
        <v>28</v>
      </c>
      <c r="B31" s="2">
        <v>49</v>
      </c>
      <c r="C31" s="2">
        <v>73</v>
      </c>
      <c r="D31" s="2">
        <f t="shared" si="0"/>
        <v>-24</v>
      </c>
      <c r="E31" s="4">
        <f t="shared" si="1"/>
        <v>-32.87671232876712</v>
      </c>
      <c r="G31" s="5">
        <f t="shared" si="2"/>
        <v>29</v>
      </c>
      <c r="H31" t="s">
        <v>34</v>
      </c>
      <c r="I31" s="4">
        <v>-23.834196891191709</v>
      </c>
    </row>
    <row r="32" spans="1:9" x14ac:dyDescent="0.3">
      <c r="A32" s="1" t="s">
        <v>29</v>
      </c>
      <c r="B32" s="2">
        <v>70</v>
      </c>
      <c r="C32" s="2">
        <v>119</v>
      </c>
      <c r="D32" s="2">
        <f t="shared" si="0"/>
        <v>-49</v>
      </c>
      <c r="E32" s="4">
        <f t="shared" si="1"/>
        <v>-41.17647058823529</v>
      </c>
      <c r="G32" s="5">
        <f t="shared" si="2"/>
        <v>30</v>
      </c>
      <c r="H32" t="s">
        <v>49</v>
      </c>
      <c r="I32" s="4">
        <v>-23.404255319148938</v>
      </c>
    </row>
    <row r="33" spans="1:9" x14ac:dyDescent="0.3">
      <c r="A33" s="1" t="s">
        <v>30</v>
      </c>
      <c r="B33" s="2">
        <v>173</v>
      </c>
      <c r="C33" s="2">
        <v>238</v>
      </c>
      <c r="D33" s="2">
        <f t="shared" si="0"/>
        <v>-65</v>
      </c>
      <c r="E33" s="4">
        <f t="shared" si="1"/>
        <v>-27.310924369747898</v>
      </c>
      <c r="G33" s="5">
        <f t="shared" si="2"/>
        <v>31</v>
      </c>
      <c r="H33" t="s">
        <v>9</v>
      </c>
      <c r="I33" s="4">
        <v>-23.115577889447238</v>
      </c>
    </row>
    <row r="34" spans="1:9" x14ac:dyDescent="0.3">
      <c r="A34" s="1" t="s">
        <v>31</v>
      </c>
      <c r="B34" s="2">
        <v>849</v>
      </c>
      <c r="C34" s="2">
        <v>1024</v>
      </c>
      <c r="D34" s="2">
        <f t="shared" si="0"/>
        <v>-175</v>
      </c>
      <c r="E34" s="4">
        <f t="shared" si="1"/>
        <v>-17.08984375</v>
      </c>
      <c r="G34" s="5">
        <f t="shared" si="2"/>
        <v>32</v>
      </c>
      <c r="H34" t="s">
        <v>48</v>
      </c>
      <c r="I34" s="4">
        <v>-22.569444444444446</v>
      </c>
    </row>
    <row r="35" spans="1:9" x14ac:dyDescent="0.3">
      <c r="A35" s="1" t="s">
        <v>32</v>
      </c>
      <c r="B35" s="2">
        <v>128</v>
      </c>
      <c r="C35" s="2">
        <v>161</v>
      </c>
      <c r="D35" s="2">
        <f t="shared" si="0"/>
        <v>-33</v>
      </c>
      <c r="E35" s="4">
        <f t="shared" si="1"/>
        <v>-20.496894409937887</v>
      </c>
      <c r="G35" s="5">
        <f t="shared" si="2"/>
        <v>33</v>
      </c>
      <c r="H35" t="s">
        <v>37</v>
      </c>
      <c r="I35" s="4">
        <v>-21.960657852305708</v>
      </c>
    </row>
    <row r="36" spans="1:9" x14ac:dyDescent="0.3">
      <c r="A36" s="1" t="s">
        <v>33</v>
      </c>
      <c r="B36" s="2">
        <v>57</v>
      </c>
      <c r="C36" s="2">
        <v>62</v>
      </c>
      <c r="D36" s="2">
        <f t="shared" si="0"/>
        <v>-5</v>
      </c>
      <c r="E36" s="4">
        <f t="shared" si="1"/>
        <v>-8.064516129032258</v>
      </c>
      <c r="G36" s="5">
        <f t="shared" si="2"/>
        <v>34</v>
      </c>
      <c r="H36" t="s">
        <v>26</v>
      </c>
      <c r="I36" s="4">
        <v>-21.686746987951807</v>
      </c>
    </row>
    <row r="37" spans="1:9" x14ac:dyDescent="0.3">
      <c r="A37" s="1" t="s">
        <v>34</v>
      </c>
      <c r="B37" s="2">
        <v>147</v>
      </c>
      <c r="C37" s="2">
        <v>193</v>
      </c>
      <c r="D37" s="2">
        <f t="shared" si="0"/>
        <v>-46</v>
      </c>
      <c r="E37" s="4">
        <f t="shared" si="1"/>
        <v>-23.834196891191709</v>
      </c>
      <c r="G37" s="5">
        <f t="shared" si="2"/>
        <v>35</v>
      </c>
      <c r="H37" t="s">
        <v>88</v>
      </c>
      <c r="I37" s="4">
        <v>-21.641791044776117</v>
      </c>
    </row>
    <row r="38" spans="1:9" x14ac:dyDescent="0.3">
      <c r="A38" s="1" t="s">
        <v>35</v>
      </c>
      <c r="B38" s="2">
        <v>72</v>
      </c>
      <c r="C38" s="2">
        <v>109</v>
      </c>
      <c r="D38" s="2">
        <f t="shared" si="0"/>
        <v>-37</v>
      </c>
      <c r="E38" s="4">
        <f t="shared" si="1"/>
        <v>-33.944954128440372</v>
      </c>
      <c r="G38" s="5">
        <f t="shared" si="2"/>
        <v>36</v>
      </c>
      <c r="H38" t="s">
        <v>18</v>
      </c>
      <c r="I38" s="4">
        <v>-21.495327102803738</v>
      </c>
    </row>
    <row r="39" spans="1:9" x14ac:dyDescent="0.3">
      <c r="A39" s="1" t="s">
        <v>36</v>
      </c>
      <c r="B39" s="2">
        <v>19</v>
      </c>
      <c r="C39" s="2">
        <v>24</v>
      </c>
      <c r="D39" s="2">
        <f t="shared" si="0"/>
        <v>-5</v>
      </c>
      <c r="E39" s="4">
        <f t="shared" si="1"/>
        <v>-20.833333333333336</v>
      </c>
      <c r="G39" s="5">
        <f t="shared" si="2"/>
        <v>37</v>
      </c>
      <c r="H39" t="s">
        <v>79</v>
      </c>
      <c r="I39" s="4">
        <v>-21.061093247588424</v>
      </c>
    </row>
    <row r="40" spans="1:9" x14ac:dyDescent="0.3">
      <c r="A40" s="1" t="s">
        <v>37</v>
      </c>
      <c r="B40" s="2">
        <v>2420</v>
      </c>
      <c r="C40" s="2">
        <v>3101</v>
      </c>
      <c r="D40" s="2">
        <f t="shared" si="0"/>
        <v>-681</v>
      </c>
      <c r="E40" s="4">
        <f t="shared" si="1"/>
        <v>-21.960657852305708</v>
      </c>
      <c r="G40" s="5">
        <f t="shared" si="2"/>
        <v>38</v>
      </c>
      <c r="H40" t="s">
        <v>83</v>
      </c>
      <c r="I40" s="4">
        <v>-20.854044283777679</v>
      </c>
    </row>
    <row r="41" spans="1:9" x14ac:dyDescent="0.3">
      <c r="A41" s="1" t="s">
        <v>38</v>
      </c>
      <c r="B41" s="2">
        <v>266</v>
      </c>
      <c r="C41" s="2">
        <v>331</v>
      </c>
      <c r="D41" s="2">
        <f t="shared" si="0"/>
        <v>-65</v>
      </c>
      <c r="E41" s="4">
        <f t="shared" si="1"/>
        <v>-19.637462235649547</v>
      </c>
      <c r="G41" s="5">
        <f t="shared" si="2"/>
        <v>39</v>
      </c>
      <c r="H41" t="s">
        <v>36</v>
      </c>
      <c r="I41" s="4">
        <v>-20.833333333333336</v>
      </c>
    </row>
    <row r="42" spans="1:9" x14ac:dyDescent="0.3">
      <c r="A42" s="1" t="s">
        <v>39</v>
      </c>
      <c r="B42" s="2">
        <v>221</v>
      </c>
      <c r="C42" s="2">
        <v>260</v>
      </c>
      <c r="D42" s="2">
        <f t="shared" si="0"/>
        <v>-39</v>
      </c>
      <c r="E42" s="4">
        <f t="shared" si="1"/>
        <v>-15</v>
      </c>
      <c r="G42" s="5">
        <f t="shared" si="2"/>
        <v>40</v>
      </c>
      <c r="H42" t="s">
        <v>94</v>
      </c>
      <c r="I42" s="4">
        <v>-20.788530465949819</v>
      </c>
    </row>
    <row r="43" spans="1:9" x14ac:dyDescent="0.3">
      <c r="A43" s="1" t="s">
        <v>40</v>
      </c>
      <c r="B43" s="2">
        <v>389</v>
      </c>
      <c r="C43" s="2">
        <v>429</v>
      </c>
      <c r="D43" s="2">
        <f t="shared" si="0"/>
        <v>-40</v>
      </c>
      <c r="E43" s="4">
        <f t="shared" si="1"/>
        <v>-9.3240093240093245</v>
      </c>
      <c r="G43" s="5">
        <f t="shared" si="2"/>
        <v>41</v>
      </c>
      <c r="H43" t="s">
        <v>50</v>
      </c>
      <c r="I43" s="4">
        <v>-20.757078054121695</v>
      </c>
    </row>
    <row r="44" spans="1:9" x14ac:dyDescent="0.3">
      <c r="A44" s="1" t="s">
        <v>41</v>
      </c>
      <c r="B44" s="2">
        <v>2174</v>
      </c>
      <c r="C44" s="2">
        <v>2741</v>
      </c>
      <c r="D44" s="2">
        <f t="shared" si="0"/>
        <v>-567</v>
      </c>
      <c r="E44" s="4">
        <f t="shared" si="1"/>
        <v>-20.685881065304635</v>
      </c>
      <c r="G44" s="5">
        <f t="shared" si="2"/>
        <v>42</v>
      </c>
      <c r="H44" t="s">
        <v>41</v>
      </c>
      <c r="I44" s="4">
        <v>-20.685881065304635</v>
      </c>
    </row>
    <row r="45" spans="1:9" x14ac:dyDescent="0.3">
      <c r="A45" s="1" t="s">
        <v>42</v>
      </c>
      <c r="B45" s="2">
        <v>324</v>
      </c>
      <c r="C45" s="2">
        <v>407</v>
      </c>
      <c r="D45" s="2">
        <f t="shared" si="0"/>
        <v>-83</v>
      </c>
      <c r="E45" s="4">
        <f t="shared" si="1"/>
        <v>-20.393120393120391</v>
      </c>
      <c r="G45" s="5">
        <f t="shared" si="2"/>
        <v>43</v>
      </c>
      <c r="H45" t="s">
        <v>32</v>
      </c>
      <c r="I45" s="4">
        <v>-20.496894409937887</v>
      </c>
    </row>
    <row r="46" spans="1:9" x14ac:dyDescent="0.3">
      <c r="A46" s="1" t="s">
        <v>43</v>
      </c>
      <c r="B46" s="2">
        <v>71</v>
      </c>
      <c r="C46" s="2">
        <v>98</v>
      </c>
      <c r="D46" s="2">
        <f t="shared" si="0"/>
        <v>-27</v>
      </c>
      <c r="E46" s="4">
        <f t="shared" si="1"/>
        <v>-27.551020408163261</v>
      </c>
      <c r="G46" s="5">
        <f t="shared" si="2"/>
        <v>44</v>
      </c>
      <c r="H46" t="s">
        <v>76</v>
      </c>
      <c r="I46" s="4">
        <v>-20.461095100864554</v>
      </c>
    </row>
    <row r="47" spans="1:9" x14ac:dyDescent="0.3">
      <c r="A47" s="1" t="s">
        <v>44</v>
      </c>
      <c r="B47" s="2">
        <v>269</v>
      </c>
      <c r="C47" s="2">
        <v>320</v>
      </c>
      <c r="D47" s="2">
        <f t="shared" si="0"/>
        <v>-51</v>
      </c>
      <c r="E47" s="4">
        <f t="shared" si="1"/>
        <v>-15.937499999999998</v>
      </c>
      <c r="G47" s="5">
        <f t="shared" si="2"/>
        <v>45</v>
      </c>
      <c r="H47" t="s">
        <v>46</v>
      </c>
      <c r="I47" s="4">
        <v>-20.408163265306122</v>
      </c>
    </row>
    <row r="48" spans="1:9" x14ac:dyDescent="0.3">
      <c r="A48" s="1" t="s">
        <v>45</v>
      </c>
      <c r="B48" s="2">
        <v>449</v>
      </c>
      <c r="C48" s="2">
        <v>476</v>
      </c>
      <c r="D48" s="2">
        <f t="shared" si="0"/>
        <v>-27</v>
      </c>
      <c r="E48" s="4">
        <f t="shared" si="1"/>
        <v>-5.6722689075630255</v>
      </c>
      <c r="G48" s="5">
        <f t="shared" si="2"/>
        <v>46</v>
      </c>
      <c r="H48" t="s">
        <v>42</v>
      </c>
      <c r="I48" s="4">
        <v>-20.393120393120391</v>
      </c>
    </row>
    <row r="49" spans="1:9" x14ac:dyDescent="0.3">
      <c r="A49" s="1" t="s">
        <v>46</v>
      </c>
      <c r="B49" s="2">
        <v>117</v>
      </c>
      <c r="C49" s="2">
        <v>147</v>
      </c>
      <c r="D49" s="2">
        <f t="shared" si="0"/>
        <v>-30</v>
      </c>
      <c r="E49" s="4">
        <f t="shared" si="1"/>
        <v>-20.408163265306122</v>
      </c>
      <c r="G49" s="5">
        <f t="shared" si="2"/>
        <v>47</v>
      </c>
      <c r="H49" t="s">
        <v>57</v>
      </c>
      <c r="I49" s="4">
        <v>-20.361990950226243</v>
      </c>
    </row>
    <row r="50" spans="1:9" x14ac:dyDescent="0.3">
      <c r="A50" s="1" t="s">
        <v>47</v>
      </c>
      <c r="B50" s="2">
        <v>136</v>
      </c>
      <c r="C50" s="2">
        <v>213</v>
      </c>
      <c r="D50" s="2">
        <f t="shared" si="0"/>
        <v>-77</v>
      </c>
      <c r="E50" s="4">
        <f t="shared" si="1"/>
        <v>-36.15023474178404</v>
      </c>
      <c r="G50" s="5">
        <f t="shared" si="2"/>
        <v>48</v>
      </c>
      <c r="H50" t="s">
        <v>14</v>
      </c>
      <c r="I50" s="4">
        <v>-20.297555791710945</v>
      </c>
    </row>
    <row r="51" spans="1:9" x14ac:dyDescent="0.3">
      <c r="A51" s="1" t="s">
        <v>48</v>
      </c>
      <c r="B51" s="2">
        <v>223</v>
      </c>
      <c r="C51" s="2">
        <v>288</v>
      </c>
      <c r="D51" s="2">
        <f t="shared" si="0"/>
        <v>-65</v>
      </c>
      <c r="E51" s="4">
        <f t="shared" si="1"/>
        <v>-22.569444444444446</v>
      </c>
      <c r="G51" s="5">
        <f t="shared" si="2"/>
        <v>49</v>
      </c>
      <c r="H51" t="s">
        <v>53</v>
      </c>
      <c r="I51" s="4">
        <v>-20.079386805365456</v>
      </c>
    </row>
    <row r="52" spans="1:9" x14ac:dyDescent="0.3">
      <c r="A52" s="1" t="s">
        <v>49</v>
      </c>
      <c r="B52" s="2">
        <v>36</v>
      </c>
      <c r="C52" s="2">
        <v>47</v>
      </c>
      <c r="D52" s="2">
        <f t="shared" si="0"/>
        <v>-11</v>
      </c>
      <c r="E52" s="4">
        <f t="shared" si="1"/>
        <v>-23.404255319148938</v>
      </c>
      <c r="G52" s="5">
        <f t="shared" si="2"/>
        <v>50</v>
      </c>
      <c r="H52" t="s">
        <v>6</v>
      </c>
      <c r="I52" s="4">
        <v>-19.97183759680826</v>
      </c>
    </row>
    <row r="53" spans="1:9" x14ac:dyDescent="0.3">
      <c r="A53" s="1" t="s">
        <v>50</v>
      </c>
      <c r="B53" s="2">
        <v>5066</v>
      </c>
      <c r="C53" s="2">
        <v>6393</v>
      </c>
      <c r="D53" s="2">
        <f t="shared" si="0"/>
        <v>-1327</v>
      </c>
      <c r="E53" s="4">
        <f t="shared" si="1"/>
        <v>-20.757078054121695</v>
      </c>
      <c r="G53" s="5">
        <f t="shared" si="2"/>
        <v>51</v>
      </c>
      <c r="H53" t="s">
        <v>99</v>
      </c>
      <c r="I53" s="4">
        <v>-19.813519813519815</v>
      </c>
    </row>
    <row r="54" spans="1:9" x14ac:dyDescent="0.3">
      <c r="A54" s="1" t="s">
        <v>51</v>
      </c>
      <c r="B54" s="2">
        <v>14</v>
      </c>
      <c r="C54" s="2">
        <v>15</v>
      </c>
      <c r="D54" s="2">
        <f t="shared" si="0"/>
        <v>-1</v>
      </c>
      <c r="E54" s="4">
        <f t="shared" si="1"/>
        <v>-6.666666666666667</v>
      </c>
      <c r="G54" s="5">
        <f t="shared" si="2"/>
        <v>52</v>
      </c>
      <c r="H54" t="s">
        <v>85</v>
      </c>
      <c r="I54" s="4">
        <v>-19.745222929936308</v>
      </c>
    </row>
    <row r="55" spans="1:9" x14ac:dyDescent="0.3">
      <c r="A55" s="1" t="s">
        <v>52</v>
      </c>
      <c r="B55" s="2">
        <v>258</v>
      </c>
      <c r="C55" s="2">
        <v>266</v>
      </c>
      <c r="D55" s="2">
        <f t="shared" si="0"/>
        <v>-8</v>
      </c>
      <c r="E55" s="4">
        <f t="shared" si="1"/>
        <v>-3.007518796992481</v>
      </c>
      <c r="G55" s="5">
        <f t="shared" si="2"/>
        <v>53</v>
      </c>
      <c r="H55" t="s">
        <v>8</v>
      </c>
      <c r="I55" s="4">
        <v>-19.672131147540984</v>
      </c>
    </row>
    <row r="56" spans="1:9" x14ac:dyDescent="0.3">
      <c r="A56" s="1" t="s">
        <v>53</v>
      </c>
      <c r="B56" s="2">
        <v>5839</v>
      </c>
      <c r="C56" s="2">
        <v>7306</v>
      </c>
      <c r="D56" s="2">
        <f t="shared" si="0"/>
        <v>-1467</v>
      </c>
      <c r="E56" s="4">
        <f t="shared" si="1"/>
        <v>-20.079386805365456</v>
      </c>
      <c r="G56" s="5">
        <f t="shared" si="2"/>
        <v>54</v>
      </c>
      <c r="H56" t="s">
        <v>38</v>
      </c>
      <c r="I56" s="4">
        <v>-19.637462235649547</v>
      </c>
    </row>
    <row r="57" spans="1:9" x14ac:dyDescent="0.3">
      <c r="A57" s="1" t="s">
        <v>54</v>
      </c>
      <c r="B57" s="2">
        <v>164</v>
      </c>
      <c r="C57" s="2">
        <v>217</v>
      </c>
      <c r="D57" s="2">
        <f t="shared" si="0"/>
        <v>-53</v>
      </c>
      <c r="E57" s="4">
        <f t="shared" si="1"/>
        <v>-24.423963133640552</v>
      </c>
      <c r="G57" s="5">
        <f t="shared" si="2"/>
        <v>55</v>
      </c>
      <c r="H57" t="s">
        <v>62</v>
      </c>
      <c r="I57" s="4">
        <v>-19.565217391304348</v>
      </c>
    </row>
    <row r="58" spans="1:9" x14ac:dyDescent="0.3">
      <c r="A58" s="1" t="s">
        <v>55</v>
      </c>
      <c r="B58" s="2">
        <v>120</v>
      </c>
      <c r="C58" s="2">
        <v>149</v>
      </c>
      <c r="D58" s="2">
        <f t="shared" si="0"/>
        <v>-29</v>
      </c>
      <c r="E58" s="4">
        <f t="shared" si="1"/>
        <v>-19.463087248322147</v>
      </c>
      <c r="G58" s="5">
        <f t="shared" si="2"/>
        <v>56</v>
      </c>
      <c r="H58" t="s">
        <v>55</v>
      </c>
      <c r="I58" s="4">
        <v>-19.463087248322147</v>
      </c>
    </row>
    <row r="59" spans="1:9" x14ac:dyDescent="0.3">
      <c r="A59" s="1" t="s">
        <v>56</v>
      </c>
      <c r="B59" s="2">
        <v>36</v>
      </c>
      <c r="C59" s="2">
        <v>42</v>
      </c>
      <c r="D59" s="2">
        <f t="shared" si="0"/>
        <v>-6</v>
      </c>
      <c r="E59" s="4">
        <f t="shared" si="1"/>
        <v>-14.285714285714285</v>
      </c>
      <c r="G59" s="5">
        <f t="shared" si="2"/>
        <v>57</v>
      </c>
      <c r="H59" t="s">
        <v>24</v>
      </c>
      <c r="I59" s="4">
        <v>-19.446962828649138</v>
      </c>
    </row>
    <row r="60" spans="1:9" x14ac:dyDescent="0.3">
      <c r="A60" s="1" t="s">
        <v>57</v>
      </c>
      <c r="B60" s="2">
        <v>176</v>
      </c>
      <c r="C60" s="2">
        <v>221</v>
      </c>
      <c r="D60" s="2">
        <f t="shared" si="0"/>
        <v>-45</v>
      </c>
      <c r="E60" s="4">
        <f t="shared" si="1"/>
        <v>-20.361990950226243</v>
      </c>
      <c r="G60" s="5">
        <f t="shared" si="2"/>
        <v>58</v>
      </c>
      <c r="H60" t="s">
        <v>16</v>
      </c>
      <c r="I60" s="4">
        <v>-19.413092550790068</v>
      </c>
    </row>
    <row r="61" spans="1:9" x14ac:dyDescent="0.3">
      <c r="A61" s="1" t="s">
        <v>58</v>
      </c>
      <c r="B61" s="2">
        <v>283</v>
      </c>
      <c r="C61" s="2">
        <v>333</v>
      </c>
      <c r="D61" s="2">
        <f t="shared" si="0"/>
        <v>-50</v>
      </c>
      <c r="E61" s="4">
        <f t="shared" si="1"/>
        <v>-15.015015015015015</v>
      </c>
      <c r="G61" s="5">
        <f t="shared" si="2"/>
        <v>59</v>
      </c>
      <c r="H61" t="s">
        <v>75</v>
      </c>
      <c r="I61" s="4">
        <v>-19.091288036681949</v>
      </c>
    </row>
    <row r="62" spans="1:9" x14ac:dyDescent="0.3">
      <c r="A62" s="1" t="s">
        <v>59</v>
      </c>
      <c r="B62" s="2">
        <v>34</v>
      </c>
      <c r="C62" s="2">
        <v>45</v>
      </c>
      <c r="D62" s="2">
        <f t="shared" si="0"/>
        <v>-11</v>
      </c>
      <c r="E62" s="4">
        <f t="shared" si="1"/>
        <v>-24.444444444444443</v>
      </c>
      <c r="G62" s="5">
        <f t="shared" si="2"/>
        <v>60</v>
      </c>
      <c r="H62" t="s">
        <v>78</v>
      </c>
      <c r="I62" s="4">
        <v>-19.033232628398792</v>
      </c>
    </row>
    <row r="63" spans="1:9" x14ac:dyDescent="0.3">
      <c r="A63" s="1" t="s">
        <v>60</v>
      </c>
      <c r="B63" s="2">
        <v>107</v>
      </c>
      <c r="C63" s="2">
        <v>150</v>
      </c>
      <c r="D63" s="2">
        <f t="shared" si="0"/>
        <v>-43</v>
      </c>
      <c r="E63" s="4">
        <f t="shared" si="1"/>
        <v>-28.666666666666668</v>
      </c>
      <c r="G63" s="5">
        <f t="shared" si="2"/>
        <v>61</v>
      </c>
      <c r="H63" t="s">
        <v>11</v>
      </c>
      <c r="I63" s="4">
        <v>-18.887105403959335</v>
      </c>
    </row>
    <row r="64" spans="1:9" x14ac:dyDescent="0.3">
      <c r="A64" s="1" t="s">
        <v>61</v>
      </c>
      <c r="B64" s="2">
        <v>59</v>
      </c>
      <c r="C64" s="2">
        <v>87</v>
      </c>
      <c r="D64" s="2">
        <f t="shared" si="0"/>
        <v>-28</v>
      </c>
      <c r="E64" s="4">
        <f t="shared" si="1"/>
        <v>-32.183908045977013</v>
      </c>
      <c r="G64" s="5">
        <f t="shared" si="2"/>
        <v>62</v>
      </c>
      <c r="H64" t="s">
        <v>95</v>
      </c>
      <c r="I64" s="4">
        <v>-18.595255361027661</v>
      </c>
    </row>
    <row r="65" spans="1:9" x14ac:dyDescent="0.3">
      <c r="A65" s="1" t="s">
        <v>62</v>
      </c>
      <c r="B65" s="2">
        <v>37</v>
      </c>
      <c r="C65" s="2">
        <v>46</v>
      </c>
      <c r="D65" s="2">
        <f t="shared" si="0"/>
        <v>-9</v>
      </c>
      <c r="E65" s="4">
        <f t="shared" si="1"/>
        <v>-19.565217391304348</v>
      </c>
      <c r="G65" s="5">
        <f t="shared" si="2"/>
        <v>63</v>
      </c>
      <c r="H65" t="s">
        <v>13</v>
      </c>
      <c r="I65" s="4">
        <v>-18.518518518518519</v>
      </c>
    </row>
    <row r="66" spans="1:9" x14ac:dyDescent="0.3">
      <c r="A66" s="1" t="s">
        <v>63</v>
      </c>
      <c r="B66" s="2">
        <v>43</v>
      </c>
      <c r="C66" s="2">
        <v>64</v>
      </c>
      <c r="D66" s="2">
        <f t="shared" si="0"/>
        <v>-21</v>
      </c>
      <c r="E66" s="4">
        <f t="shared" si="1"/>
        <v>-32.8125</v>
      </c>
      <c r="G66" s="5">
        <f t="shared" si="2"/>
        <v>63</v>
      </c>
      <c r="H66" t="s">
        <v>70</v>
      </c>
      <c r="I66" s="4">
        <v>-18.518518518518519</v>
      </c>
    </row>
    <row r="67" spans="1:9" x14ac:dyDescent="0.3">
      <c r="A67" s="1" t="s">
        <v>64</v>
      </c>
      <c r="B67" s="2">
        <v>16</v>
      </c>
      <c r="C67" s="2">
        <v>19</v>
      </c>
      <c r="D67" s="2">
        <f t="shared" si="0"/>
        <v>-3</v>
      </c>
      <c r="E67" s="4">
        <f t="shared" si="1"/>
        <v>-15.789473684210526</v>
      </c>
      <c r="G67" s="5">
        <f t="shared" si="2"/>
        <v>65</v>
      </c>
      <c r="H67" t="s">
        <v>98</v>
      </c>
      <c r="I67" s="4">
        <v>-18.322981366459629</v>
      </c>
    </row>
    <row r="68" spans="1:9" x14ac:dyDescent="0.3">
      <c r="A68" s="1" t="s">
        <v>65</v>
      </c>
      <c r="B68" s="2">
        <v>45</v>
      </c>
      <c r="C68" s="2">
        <v>44</v>
      </c>
      <c r="D68" s="2">
        <f t="shared" ref="D68:D105" si="3">B68-C68</f>
        <v>1</v>
      </c>
      <c r="E68" s="4">
        <f t="shared" ref="E68:E105" si="4">(D68/C68)*100</f>
        <v>2.2727272727272729</v>
      </c>
      <c r="G68" s="5">
        <f t="shared" ref="G68:G105" si="5">_xlfn.RANK.EQ(I68,$I$3:$I$105,1)</f>
        <v>66</v>
      </c>
      <c r="H68" t="s">
        <v>19</v>
      </c>
      <c r="I68" s="4">
        <v>-18.30708661417323</v>
      </c>
    </row>
    <row r="69" spans="1:9" x14ac:dyDescent="0.3">
      <c r="A69" s="1" t="s">
        <v>66</v>
      </c>
      <c r="B69" s="2">
        <v>62219</v>
      </c>
      <c r="C69" s="2">
        <v>74591</v>
      </c>
      <c r="D69" s="2">
        <f t="shared" si="3"/>
        <v>-12372</v>
      </c>
      <c r="E69" s="4">
        <f t="shared" si="4"/>
        <v>-16.58645144856618</v>
      </c>
      <c r="G69" s="5">
        <f t="shared" si="5"/>
        <v>67</v>
      </c>
      <c r="H69" t="s">
        <v>68</v>
      </c>
      <c r="I69" s="4">
        <v>-17.6644057800059</v>
      </c>
    </row>
    <row r="70" spans="1:9" x14ac:dyDescent="0.3">
      <c r="A70" s="1" t="s">
        <v>67</v>
      </c>
      <c r="B70" s="2">
        <v>1140</v>
      </c>
      <c r="C70" s="2">
        <v>1230</v>
      </c>
      <c r="D70" s="2">
        <f t="shared" si="3"/>
        <v>-90</v>
      </c>
      <c r="E70" s="4">
        <f t="shared" si="4"/>
        <v>-7.3170731707317067</v>
      </c>
      <c r="G70" s="5">
        <f t="shared" si="5"/>
        <v>68</v>
      </c>
      <c r="H70" t="s">
        <v>3</v>
      </c>
      <c r="I70" s="4">
        <v>-17.142857142857142</v>
      </c>
    </row>
    <row r="71" spans="1:9" x14ac:dyDescent="0.3">
      <c r="A71" s="1" t="s">
        <v>68</v>
      </c>
      <c r="B71" s="2">
        <v>11168</v>
      </c>
      <c r="C71" s="2">
        <v>13564</v>
      </c>
      <c r="D71" s="2">
        <f t="shared" si="3"/>
        <v>-2396</v>
      </c>
      <c r="E71" s="4">
        <f t="shared" si="4"/>
        <v>-17.6644057800059</v>
      </c>
      <c r="G71" s="5">
        <f t="shared" si="5"/>
        <v>69</v>
      </c>
      <c r="H71" t="s">
        <v>69</v>
      </c>
      <c r="I71" s="4">
        <v>-17.133956386292834</v>
      </c>
    </row>
    <row r="72" spans="1:9" x14ac:dyDescent="0.3">
      <c r="A72" s="1" t="s">
        <v>69</v>
      </c>
      <c r="B72" s="2">
        <v>6384</v>
      </c>
      <c r="C72" s="2">
        <v>7704</v>
      </c>
      <c r="D72" s="2">
        <f t="shared" si="3"/>
        <v>-1320</v>
      </c>
      <c r="E72" s="4">
        <f t="shared" si="4"/>
        <v>-17.133956386292834</v>
      </c>
      <c r="G72" s="5">
        <f t="shared" si="5"/>
        <v>70</v>
      </c>
      <c r="H72" t="s">
        <v>31</v>
      </c>
      <c r="I72" s="4">
        <v>-17.08984375</v>
      </c>
    </row>
    <row r="73" spans="1:9" x14ac:dyDescent="0.3">
      <c r="A73" s="1" t="s">
        <v>70</v>
      </c>
      <c r="B73" s="2">
        <v>110</v>
      </c>
      <c r="C73" s="2">
        <v>135</v>
      </c>
      <c r="D73" s="2">
        <f t="shared" si="3"/>
        <v>-25</v>
      </c>
      <c r="E73" s="4">
        <f t="shared" si="4"/>
        <v>-18.518518518518519</v>
      </c>
      <c r="G73" s="5">
        <f t="shared" si="5"/>
        <v>71</v>
      </c>
      <c r="H73" t="s">
        <v>66</v>
      </c>
      <c r="I73" s="4">
        <v>-16.58645144856618</v>
      </c>
    </row>
    <row r="74" spans="1:9" x14ac:dyDescent="0.3">
      <c r="A74" s="1" t="s">
        <v>71</v>
      </c>
      <c r="B74" s="2">
        <v>360</v>
      </c>
      <c r="C74" s="2">
        <v>398</v>
      </c>
      <c r="D74" s="2">
        <f t="shared" si="3"/>
        <v>-38</v>
      </c>
      <c r="E74" s="4">
        <f t="shared" si="4"/>
        <v>-9.5477386934673358</v>
      </c>
      <c r="G74" s="5">
        <f t="shared" si="5"/>
        <v>72</v>
      </c>
      <c r="H74" t="s">
        <v>102</v>
      </c>
      <c r="I74" s="4">
        <v>-16.302186878727635</v>
      </c>
    </row>
    <row r="75" spans="1:9" x14ac:dyDescent="0.3">
      <c r="A75" s="1" t="s">
        <v>72</v>
      </c>
      <c r="B75" s="2">
        <v>238</v>
      </c>
      <c r="C75" s="2">
        <v>320</v>
      </c>
      <c r="D75" s="2">
        <f t="shared" si="3"/>
        <v>-82</v>
      </c>
      <c r="E75" s="4">
        <f t="shared" si="4"/>
        <v>-25.624999999999996</v>
      </c>
      <c r="G75" s="5">
        <f t="shared" si="5"/>
        <v>73</v>
      </c>
      <c r="H75" t="s">
        <v>91</v>
      </c>
      <c r="I75" s="4">
        <v>-16.04722343681679</v>
      </c>
    </row>
    <row r="76" spans="1:9" x14ac:dyDescent="0.3">
      <c r="A76" s="1" t="s">
        <v>73</v>
      </c>
      <c r="B76" s="2">
        <v>44</v>
      </c>
      <c r="C76" s="2">
        <v>74</v>
      </c>
      <c r="D76" s="2">
        <f t="shared" si="3"/>
        <v>-30</v>
      </c>
      <c r="E76" s="4">
        <f t="shared" si="4"/>
        <v>-40.54054054054054</v>
      </c>
      <c r="G76" s="5">
        <f t="shared" si="5"/>
        <v>74</v>
      </c>
      <c r="H76" t="s">
        <v>44</v>
      </c>
      <c r="I76" s="4">
        <v>-15.937499999999998</v>
      </c>
    </row>
    <row r="77" spans="1:9" x14ac:dyDescent="0.3">
      <c r="A77" s="1" t="s">
        <v>74</v>
      </c>
      <c r="B77" s="2">
        <v>84</v>
      </c>
      <c r="C77" s="2">
        <v>93</v>
      </c>
      <c r="D77" s="2">
        <f t="shared" si="3"/>
        <v>-9</v>
      </c>
      <c r="E77" s="4">
        <f t="shared" si="4"/>
        <v>-9.67741935483871</v>
      </c>
      <c r="G77" s="5">
        <f t="shared" si="5"/>
        <v>75</v>
      </c>
      <c r="H77" t="s">
        <v>82</v>
      </c>
      <c r="I77" s="4">
        <v>-15.808823529411764</v>
      </c>
    </row>
    <row r="78" spans="1:9" x14ac:dyDescent="0.3">
      <c r="A78" s="1" t="s">
        <v>75</v>
      </c>
      <c r="B78" s="2">
        <v>1941</v>
      </c>
      <c r="C78" s="2">
        <v>2399</v>
      </c>
      <c r="D78" s="2">
        <f t="shared" si="3"/>
        <v>-458</v>
      </c>
      <c r="E78" s="4">
        <f t="shared" si="4"/>
        <v>-19.091288036681949</v>
      </c>
      <c r="G78" s="5">
        <f t="shared" si="5"/>
        <v>76</v>
      </c>
      <c r="H78" t="s">
        <v>25</v>
      </c>
      <c r="I78" s="4">
        <v>-15.789473684210526</v>
      </c>
    </row>
    <row r="79" spans="1:9" x14ac:dyDescent="0.3">
      <c r="A79" s="1" t="s">
        <v>76</v>
      </c>
      <c r="B79" s="2">
        <v>276</v>
      </c>
      <c r="C79" s="2">
        <v>347</v>
      </c>
      <c r="D79" s="2">
        <f t="shared" si="3"/>
        <v>-71</v>
      </c>
      <c r="E79" s="4">
        <f t="shared" si="4"/>
        <v>-20.461095100864554</v>
      </c>
      <c r="G79" s="5">
        <f t="shared" si="5"/>
        <v>76</v>
      </c>
      <c r="H79" t="s">
        <v>64</v>
      </c>
      <c r="I79" s="4">
        <v>-15.789473684210526</v>
      </c>
    </row>
    <row r="80" spans="1:9" x14ac:dyDescent="0.3">
      <c r="A80" s="1" t="s">
        <v>77</v>
      </c>
      <c r="B80" s="2">
        <v>27</v>
      </c>
      <c r="C80" s="2">
        <v>25</v>
      </c>
      <c r="D80" s="2">
        <f t="shared" si="3"/>
        <v>2</v>
      </c>
      <c r="E80" s="4">
        <f t="shared" si="4"/>
        <v>8</v>
      </c>
      <c r="G80" s="5">
        <f t="shared" si="5"/>
        <v>78</v>
      </c>
      <c r="H80" t="s">
        <v>7</v>
      </c>
      <c r="I80" s="4">
        <v>-15.213554535827745</v>
      </c>
    </row>
    <row r="81" spans="1:9" x14ac:dyDescent="0.3">
      <c r="A81" s="1" t="s">
        <v>78</v>
      </c>
      <c r="B81" s="2">
        <v>268</v>
      </c>
      <c r="C81" s="2">
        <v>331</v>
      </c>
      <c r="D81" s="2">
        <f t="shared" si="3"/>
        <v>-63</v>
      </c>
      <c r="E81" s="4">
        <f t="shared" si="4"/>
        <v>-19.033232628398792</v>
      </c>
      <c r="G81" s="5">
        <f t="shared" si="5"/>
        <v>79</v>
      </c>
      <c r="H81" t="s">
        <v>4</v>
      </c>
      <c r="I81" s="4">
        <v>-15.114503816793892</v>
      </c>
    </row>
    <row r="82" spans="1:9" x14ac:dyDescent="0.3">
      <c r="A82" s="1" t="s">
        <v>79</v>
      </c>
      <c r="B82" s="2">
        <v>982</v>
      </c>
      <c r="C82" s="2">
        <v>1244</v>
      </c>
      <c r="D82" s="2">
        <f t="shared" si="3"/>
        <v>-262</v>
      </c>
      <c r="E82" s="4">
        <f t="shared" si="4"/>
        <v>-21.061093247588424</v>
      </c>
      <c r="G82" s="5">
        <f t="shared" si="5"/>
        <v>80</v>
      </c>
      <c r="H82" t="s">
        <v>58</v>
      </c>
      <c r="I82" s="4">
        <v>-15.015015015015015</v>
      </c>
    </row>
    <row r="83" spans="1:9" x14ac:dyDescent="0.3">
      <c r="A83" s="1" t="s">
        <v>80</v>
      </c>
      <c r="B83" s="2">
        <v>17</v>
      </c>
      <c r="C83" s="2">
        <v>18</v>
      </c>
      <c r="D83" s="2">
        <f t="shared" si="3"/>
        <v>-1</v>
      </c>
      <c r="E83" s="4">
        <f t="shared" si="4"/>
        <v>-5.5555555555555554</v>
      </c>
      <c r="G83" s="5">
        <f t="shared" si="5"/>
        <v>81</v>
      </c>
      <c r="H83" t="s">
        <v>39</v>
      </c>
      <c r="I83" s="4">
        <v>-15</v>
      </c>
    </row>
    <row r="84" spans="1:9" x14ac:dyDescent="0.3">
      <c r="A84" s="1" t="s">
        <v>81</v>
      </c>
      <c r="B84" s="2">
        <v>3803</v>
      </c>
      <c r="C84" s="2">
        <v>4372</v>
      </c>
      <c r="D84" s="2">
        <f t="shared" si="3"/>
        <v>-569</v>
      </c>
      <c r="E84" s="4">
        <f t="shared" si="4"/>
        <v>-13.014638609332113</v>
      </c>
      <c r="G84" s="5">
        <f t="shared" si="5"/>
        <v>82</v>
      </c>
      <c r="H84" t="s">
        <v>93</v>
      </c>
      <c r="I84" s="4">
        <v>-14.563106796116504</v>
      </c>
    </row>
    <row r="85" spans="1:9" x14ac:dyDescent="0.3">
      <c r="A85" s="1" t="s">
        <v>82</v>
      </c>
      <c r="B85" s="2">
        <v>229</v>
      </c>
      <c r="C85" s="2">
        <v>272</v>
      </c>
      <c r="D85" s="2">
        <f t="shared" si="3"/>
        <v>-43</v>
      </c>
      <c r="E85" s="4">
        <f t="shared" si="4"/>
        <v>-15.808823529411764</v>
      </c>
      <c r="G85" s="5">
        <f t="shared" si="5"/>
        <v>83</v>
      </c>
      <c r="H85" t="s">
        <v>56</v>
      </c>
      <c r="I85" s="4">
        <v>-14.285714285714285</v>
      </c>
    </row>
    <row r="86" spans="1:9" x14ac:dyDescent="0.3">
      <c r="A86" s="1" t="s">
        <v>83</v>
      </c>
      <c r="B86" s="2">
        <v>3503</v>
      </c>
      <c r="C86" s="2">
        <v>4426</v>
      </c>
      <c r="D86" s="2">
        <f t="shared" si="3"/>
        <v>-923</v>
      </c>
      <c r="E86" s="4">
        <f t="shared" si="4"/>
        <v>-20.854044283777679</v>
      </c>
      <c r="G86" s="5">
        <f t="shared" si="5"/>
        <v>84</v>
      </c>
      <c r="H86" t="s">
        <v>81</v>
      </c>
      <c r="I86" s="4">
        <v>-13.014638609332113</v>
      </c>
    </row>
    <row r="87" spans="1:9" x14ac:dyDescent="0.3">
      <c r="A87" s="1" t="s">
        <v>84</v>
      </c>
      <c r="B87" s="2">
        <v>12</v>
      </c>
      <c r="C87" s="2">
        <v>18</v>
      </c>
      <c r="D87" s="2">
        <f t="shared" si="3"/>
        <v>-6</v>
      </c>
      <c r="E87" s="4">
        <f t="shared" si="4"/>
        <v>-33.333333333333329</v>
      </c>
      <c r="G87" s="5">
        <f t="shared" si="5"/>
        <v>85</v>
      </c>
      <c r="H87" t="s">
        <v>96</v>
      </c>
      <c r="I87" s="4">
        <v>-11.439114391143912</v>
      </c>
    </row>
    <row r="88" spans="1:9" x14ac:dyDescent="0.3">
      <c r="A88" s="1" t="s">
        <v>85</v>
      </c>
      <c r="B88" s="2">
        <v>126</v>
      </c>
      <c r="C88" s="2">
        <v>157</v>
      </c>
      <c r="D88" s="2">
        <f t="shared" si="3"/>
        <v>-31</v>
      </c>
      <c r="E88" s="4">
        <f t="shared" si="4"/>
        <v>-19.745222929936308</v>
      </c>
      <c r="G88" s="5">
        <f t="shared" si="5"/>
        <v>86</v>
      </c>
      <c r="H88" t="s">
        <v>92</v>
      </c>
      <c r="I88" s="4">
        <v>-11.273885350318471</v>
      </c>
    </row>
    <row r="89" spans="1:9" x14ac:dyDescent="0.3">
      <c r="A89" s="1" t="s">
        <v>86</v>
      </c>
      <c r="B89" s="2">
        <v>48</v>
      </c>
      <c r="C89" s="2">
        <v>52</v>
      </c>
      <c r="D89" s="2">
        <f t="shared" si="3"/>
        <v>-4</v>
      </c>
      <c r="E89" s="4">
        <f t="shared" si="4"/>
        <v>-7.6923076923076925</v>
      </c>
      <c r="G89" s="5">
        <f t="shared" si="5"/>
        <v>87</v>
      </c>
      <c r="H89" t="s">
        <v>74</v>
      </c>
      <c r="I89" s="4">
        <v>-9.67741935483871</v>
      </c>
    </row>
    <row r="90" spans="1:9" x14ac:dyDescent="0.3">
      <c r="A90" s="1" t="s">
        <v>87</v>
      </c>
      <c r="B90" s="2">
        <v>31</v>
      </c>
      <c r="C90" s="2">
        <v>47</v>
      </c>
      <c r="D90" s="2">
        <f t="shared" si="3"/>
        <v>-16</v>
      </c>
      <c r="E90" s="4">
        <f t="shared" si="4"/>
        <v>-34.042553191489361</v>
      </c>
      <c r="G90" s="5">
        <f t="shared" si="5"/>
        <v>88</v>
      </c>
      <c r="H90" t="s">
        <v>71</v>
      </c>
      <c r="I90" s="4">
        <v>-9.5477386934673358</v>
      </c>
    </row>
    <row r="91" spans="1:9" x14ac:dyDescent="0.3">
      <c r="A91" s="1" t="s">
        <v>88</v>
      </c>
      <c r="B91" s="2">
        <v>210</v>
      </c>
      <c r="C91" s="2">
        <v>268</v>
      </c>
      <c r="D91" s="2">
        <f t="shared" si="3"/>
        <v>-58</v>
      </c>
      <c r="E91" s="4">
        <f t="shared" si="4"/>
        <v>-21.641791044776117</v>
      </c>
      <c r="G91" s="5">
        <f t="shared" si="5"/>
        <v>89</v>
      </c>
      <c r="H91" t="s">
        <v>40</v>
      </c>
      <c r="I91" s="4">
        <v>-9.3240093240093245</v>
      </c>
    </row>
    <row r="92" spans="1:9" x14ac:dyDescent="0.3">
      <c r="A92" s="1" t="s">
        <v>89</v>
      </c>
      <c r="B92" s="2">
        <v>294</v>
      </c>
      <c r="C92" s="2">
        <v>390</v>
      </c>
      <c r="D92" s="2">
        <f t="shared" si="3"/>
        <v>-96</v>
      </c>
      <c r="E92" s="4">
        <f t="shared" si="4"/>
        <v>-24.615384615384617</v>
      </c>
      <c r="G92" s="5">
        <f t="shared" si="5"/>
        <v>90</v>
      </c>
      <c r="H92" t="s">
        <v>33</v>
      </c>
      <c r="I92" s="4">
        <v>-8.064516129032258</v>
      </c>
    </row>
    <row r="93" spans="1:9" x14ac:dyDescent="0.3">
      <c r="A93" s="1" t="s">
        <v>90</v>
      </c>
      <c r="B93" s="2">
        <v>155</v>
      </c>
      <c r="C93" s="2">
        <v>209</v>
      </c>
      <c r="D93" s="2">
        <f t="shared" si="3"/>
        <v>-54</v>
      </c>
      <c r="E93" s="4">
        <f t="shared" si="4"/>
        <v>-25.837320574162682</v>
      </c>
      <c r="G93" s="5">
        <f t="shared" si="5"/>
        <v>91</v>
      </c>
      <c r="H93" t="s">
        <v>86</v>
      </c>
      <c r="I93" s="4">
        <v>-7.6923076923076925</v>
      </c>
    </row>
    <row r="94" spans="1:9" x14ac:dyDescent="0.3">
      <c r="A94" s="1" t="s">
        <v>91</v>
      </c>
      <c r="B94" s="2">
        <v>5760</v>
      </c>
      <c r="C94" s="2">
        <v>6861</v>
      </c>
      <c r="D94" s="2">
        <f t="shared" si="3"/>
        <v>-1101</v>
      </c>
      <c r="E94" s="4">
        <f t="shared" si="4"/>
        <v>-16.04722343681679</v>
      </c>
      <c r="G94" s="5">
        <f t="shared" si="5"/>
        <v>92</v>
      </c>
      <c r="H94" t="s">
        <v>67</v>
      </c>
      <c r="I94" s="4">
        <v>-7.3170731707317067</v>
      </c>
    </row>
    <row r="95" spans="1:9" x14ac:dyDescent="0.3">
      <c r="A95" s="1" t="s">
        <v>92</v>
      </c>
      <c r="B95" s="2">
        <v>1393</v>
      </c>
      <c r="C95" s="2">
        <v>1570</v>
      </c>
      <c r="D95" s="2">
        <f t="shared" si="3"/>
        <v>-177</v>
      </c>
      <c r="E95" s="4">
        <f t="shared" si="4"/>
        <v>-11.273885350318471</v>
      </c>
      <c r="G95" s="5">
        <f t="shared" si="5"/>
        <v>93</v>
      </c>
      <c r="H95" t="s">
        <v>51</v>
      </c>
      <c r="I95" s="4">
        <v>-6.666666666666667</v>
      </c>
    </row>
    <row r="96" spans="1:9" x14ac:dyDescent="0.3">
      <c r="A96" s="1" t="s">
        <v>93</v>
      </c>
      <c r="B96" s="2">
        <v>88</v>
      </c>
      <c r="C96" s="2">
        <v>103</v>
      </c>
      <c r="D96" s="2">
        <f t="shared" si="3"/>
        <v>-15</v>
      </c>
      <c r="E96" s="4">
        <f t="shared" si="4"/>
        <v>-14.563106796116504</v>
      </c>
      <c r="G96" s="5">
        <f t="shared" si="5"/>
        <v>94</v>
      </c>
      <c r="H96" t="s">
        <v>45</v>
      </c>
      <c r="I96" s="4">
        <v>-5.6722689075630255</v>
      </c>
    </row>
    <row r="97" spans="1:9" x14ac:dyDescent="0.3">
      <c r="A97" s="1" t="s">
        <v>94</v>
      </c>
      <c r="B97" s="2">
        <v>221</v>
      </c>
      <c r="C97" s="2">
        <v>279</v>
      </c>
      <c r="D97" s="2">
        <f t="shared" si="3"/>
        <v>-58</v>
      </c>
      <c r="E97" s="4">
        <f t="shared" si="4"/>
        <v>-20.788530465949819</v>
      </c>
      <c r="G97" s="5">
        <f t="shared" si="5"/>
        <v>95</v>
      </c>
      <c r="H97" t="s">
        <v>80</v>
      </c>
      <c r="I97" s="4">
        <v>-5.5555555555555554</v>
      </c>
    </row>
    <row r="98" spans="1:9" x14ac:dyDescent="0.3">
      <c r="A98" s="1" t="s">
        <v>95</v>
      </c>
      <c r="B98" s="2">
        <v>7858</v>
      </c>
      <c r="C98" s="2">
        <v>9653</v>
      </c>
      <c r="D98" s="2">
        <f t="shared" si="3"/>
        <v>-1795</v>
      </c>
      <c r="E98" s="4">
        <f t="shared" si="4"/>
        <v>-18.595255361027661</v>
      </c>
      <c r="G98" s="5">
        <f t="shared" si="5"/>
        <v>96</v>
      </c>
      <c r="H98" t="s">
        <v>1</v>
      </c>
      <c r="I98" s="4">
        <v>-4.9450549450549453</v>
      </c>
    </row>
    <row r="99" spans="1:9" x14ac:dyDescent="0.3">
      <c r="A99" s="1" t="s">
        <v>96</v>
      </c>
      <c r="B99" s="2">
        <v>240</v>
      </c>
      <c r="C99" s="2">
        <v>271</v>
      </c>
      <c r="D99" s="2">
        <f t="shared" si="3"/>
        <v>-31</v>
      </c>
      <c r="E99" s="4">
        <f t="shared" si="4"/>
        <v>-11.439114391143912</v>
      </c>
      <c r="G99" s="5">
        <f t="shared" si="5"/>
        <v>97</v>
      </c>
      <c r="H99" t="s">
        <v>27</v>
      </c>
      <c r="I99" s="4">
        <v>-4.7619047619047619</v>
      </c>
    </row>
    <row r="100" spans="1:9" x14ac:dyDescent="0.3">
      <c r="A100" s="1" t="s">
        <v>97</v>
      </c>
      <c r="B100" s="2">
        <v>228</v>
      </c>
      <c r="C100" s="2">
        <v>313</v>
      </c>
      <c r="D100" s="2">
        <f t="shared" si="3"/>
        <v>-85</v>
      </c>
      <c r="E100" s="4">
        <f t="shared" si="4"/>
        <v>-27.15654952076677</v>
      </c>
      <c r="G100" s="5">
        <f t="shared" si="5"/>
        <v>98</v>
      </c>
      <c r="H100" t="s">
        <v>52</v>
      </c>
      <c r="I100" s="4">
        <v>-3.007518796992481</v>
      </c>
    </row>
    <row r="101" spans="1:9" x14ac:dyDescent="0.3">
      <c r="A101" s="1" t="s">
        <v>98</v>
      </c>
      <c r="B101" s="2">
        <v>263</v>
      </c>
      <c r="C101" s="2">
        <v>322</v>
      </c>
      <c r="D101" s="2">
        <f t="shared" si="3"/>
        <v>-59</v>
      </c>
      <c r="E101" s="4">
        <f t="shared" si="4"/>
        <v>-18.322981366459629</v>
      </c>
      <c r="G101" s="5">
        <f t="shared" si="5"/>
        <v>99</v>
      </c>
      <c r="H101" t="s">
        <v>22</v>
      </c>
      <c r="I101" s="4">
        <v>-0.52631578947368418</v>
      </c>
    </row>
    <row r="102" spans="1:9" x14ac:dyDescent="0.3">
      <c r="A102" s="1" t="s">
        <v>99</v>
      </c>
      <c r="B102" s="2">
        <v>344</v>
      </c>
      <c r="C102" s="2">
        <v>429</v>
      </c>
      <c r="D102" s="2">
        <f t="shared" si="3"/>
        <v>-85</v>
      </c>
      <c r="E102" s="4">
        <f t="shared" si="4"/>
        <v>-19.813519813519815</v>
      </c>
      <c r="G102" s="5">
        <f t="shared" si="5"/>
        <v>100</v>
      </c>
      <c r="H102" t="s">
        <v>15</v>
      </c>
      <c r="I102" s="4">
        <v>0</v>
      </c>
    </row>
    <row r="103" spans="1:9" x14ac:dyDescent="0.3">
      <c r="A103" s="1" t="s">
        <v>100</v>
      </c>
      <c r="B103" s="2">
        <v>87</v>
      </c>
      <c r="C103" s="2">
        <v>120</v>
      </c>
      <c r="D103" s="2">
        <f t="shared" si="3"/>
        <v>-33</v>
      </c>
      <c r="E103" s="4">
        <f t="shared" si="4"/>
        <v>-27.500000000000004</v>
      </c>
      <c r="G103" s="5">
        <f t="shared" si="5"/>
        <v>101</v>
      </c>
      <c r="H103" t="s">
        <v>65</v>
      </c>
      <c r="I103" s="4">
        <v>2.2727272727272729</v>
      </c>
    </row>
    <row r="104" spans="1:9" x14ac:dyDescent="0.3">
      <c r="A104" s="1" t="s">
        <v>101</v>
      </c>
      <c r="B104" s="2">
        <v>148</v>
      </c>
      <c r="C104" s="2">
        <v>144</v>
      </c>
      <c r="D104" s="2">
        <f t="shared" si="3"/>
        <v>4</v>
      </c>
      <c r="E104" s="4">
        <f t="shared" si="4"/>
        <v>2.7777777777777777</v>
      </c>
      <c r="G104" s="5">
        <f t="shared" si="5"/>
        <v>102</v>
      </c>
      <c r="H104" t="s">
        <v>101</v>
      </c>
      <c r="I104" s="4">
        <v>2.7777777777777777</v>
      </c>
    </row>
    <row r="105" spans="1:9" x14ac:dyDescent="0.3">
      <c r="A105" s="1" t="s">
        <v>102</v>
      </c>
      <c r="B105" s="2">
        <v>421</v>
      </c>
      <c r="C105" s="2">
        <v>503</v>
      </c>
      <c r="D105" s="2">
        <f t="shared" si="3"/>
        <v>-82</v>
      </c>
      <c r="E105" s="4">
        <f t="shared" si="4"/>
        <v>-16.302186878727635</v>
      </c>
      <c r="G105" s="5">
        <f t="shared" si="5"/>
        <v>103</v>
      </c>
      <c r="H105" t="s">
        <v>77</v>
      </c>
      <c r="I105" s="4">
        <v>8</v>
      </c>
    </row>
  </sheetData>
  <sortState ref="H2:I104">
    <sortCondition ref="I2:I104"/>
  </sortState>
  <mergeCells count="1">
    <mergeCell ref="B1:E1"/>
  </mergeCells>
  <conditionalFormatting sqref="G3:G10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G5" sqref="G5"/>
    </sheetView>
  </sheetViews>
  <sheetFormatPr baseColWidth="10" defaultRowHeight="14.4" x14ac:dyDescent="0.3"/>
  <cols>
    <col min="1" max="1" width="33.6640625" style="13" bestFit="1" customWidth="1"/>
    <col min="2" max="2" width="33.5546875" style="10" bestFit="1" customWidth="1"/>
    <col min="5" max="5" width="31.5546875" style="15" bestFit="1" customWidth="1"/>
    <col min="6" max="6" width="33.5546875" style="14" bestFit="1" customWidth="1"/>
  </cols>
  <sheetData>
    <row r="1" spans="1:6" x14ac:dyDescent="0.3">
      <c r="A1" s="11" t="s">
        <v>210</v>
      </c>
      <c r="B1" s="8" t="s">
        <v>211</v>
      </c>
      <c r="D1" t="s">
        <v>315</v>
      </c>
      <c r="E1" s="15" t="s">
        <v>210</v>
      </c>
      <c r="F1" s="14" t="s">
        <v>211</v>
      </c>
    </row>
    <row r="2" spans="1:6" x14ac:dyDescent="0.3">
      <c r="A2" s="12" t="s">
        <v>107</v>
      </c>
      <c r="B2" s="9">
        <v>5390</v>
      </c>
      <c r="D2" s="5">
        <f>_xlfn.RANK.EQ(F2,$F$2:$F$104,0)</f>
        <v>1</v>
      </c>
      <c r="E2" s="17" t="s">
        <v>296</v>
      </c>
      <c r="F2" s="16">
        <v>569009</v>
      </c>
    </row>
    <row r="3" spans="1:6" x14ac:dyDescent="0.3">
      <c r="A3" s="12" t="s">
        <v>108</v>
      </c>
      <c r="B3" s="9">
        <v>2272</v>
      </c>
      <c r="D3" s="5">
        <f t="shared" ref="D3:D66" si="0">_xlfn.RANK.EQ(F3,$F$2:$F$104,0)</f>
        <v>2</v>
      </c>
      <c r="E3" s="17" t="s">
        <v>297</v>
      </c>
      <c r="F3" s="16">
        <v>140744</v>
      </c>
    </row>
    <row r="4" spans="1:6" x14ac:dyDescent="0.3">
      <c r="A4" s="12" t="s">
        <v>109</v>
      </c>
      <c r="B4" s="9">
        <v>1135</v>
      </c>
      <c r="D4" s="5">
        <f t="shared" si="0"/>
        <v>3</v>
      </c>
      <c r="E4" s="17" t="s">
        <v>239</v>
      </c>
      <c r="F4" s="16">
        <v>78890</v>
      </c>
    </row>
    <row r="5" spans="1:6" x14ac:dyDescent="0.3">
      <c r="A5" s="12" t="s">
        <v>110</v>
      </c>
      <c r="B5" s="9">
        <v>405</v>
      </c>
      <c r="D5" s="5">
        <f t="shared" si="0"/>
        <v>4</v>
      </c>
      <c r="E5" s="17" t="s">
        <v>265</v>
      </c>
      <c r="F5" s="16">
        <v>77769</v>
      </c>
    </row>
    <row r="6" spans="1:6" x14ac:dyDescent="0.3">
      <c r="A6" s="12" t="s">
        <v>111</v>
      </c>
      <c r="B6" s="9">
        <v>6232</v>
      </c>
      <c r="D6" s="5">
        <f t="shared" si="0"/>
        <v>5</v>
      </c>
      <c r="E6" s="17" t="s">
        <v>279</v>
      </c>
      <c r="F6" s="16">
        <v>77486</v>
      </c>
    </row>
    <row r="7" spans="1:6" x14ac:dyDescent="0.3">
      <c r="A7" s="12" t="s">
        <v>112</v>
      </c>
      <c r="B7" s="9">
        <v>795</v>
      </c>
      <c r="D7" s="5">
        <f t="shared" si="0"/>
        <v>6</v>
      </c>
      <c r="E7" s="17" t="s">
        <v>212</v>
      </c>
      <c r="F7" s="16">
        <v>67786</v>
      </c>
    </row>
    <row r="8" spans="1:6" x14ac:dyDescent="0.3">
      <c r="A8" s="12" t="s">
        <v>113</v>
      </c>
      <c r="B8" s="9">
        <v>38794</v>
      </c>
      <c r="D8" s="5">
        <f t="shared" si="0"/>
        <v>7</v>
      </c>
      <c r="E8" s="17" t="s">
        <v>280</v>
      </c>
      <c r="F8" s="16">
        <v>67245</v>
      </c>
    </row>
    <row r="9" spans="1:6" x14ac:dyDescent="0.3">
      <c r="A9" s="12" t="s">
        <v>114</v>
      </c>
      <c r="B9" s="9">
        <v>24315</v>
      </c>
      <c r="D9" s="5">
        <f t="shared" si="0"/>
        <v>8</v>
      </c>
      <c r="E9" s="17" t="s">
        <v>281</v>
      </c>
      <c r="F9" s="16">
        <v>66683</v>
      </c>
    </row>
    <row r="10" spans="1:6" x14ac:dyDescent="0.3">
      <c r="A10" s="12" t="s">
        <v>115</v>
      </c>
      <c r="B10" s="9">
        <v>1835</v>
      </c>
      <c r="D10" s="5">
        <f t="shared" si="0"/>
        <v>9</v>
      </c>
      <c r="E10" s="17" t="s">
        <v>213</v>
      </c>
      <c r="F10" s="16">
        <v>44003</v>
      </c>
    </row>
    <row r="11" spans="1:6" x14ac:dyDescent="0.3">
      <c r="A11" s="12" t="s">
        <v>116</v>
      </c>
      <c r="B11" s="9">
        <v>2046</v>
      </c>
      <c r="D11" s="5">
        <f t="shared" si="0"/>
        <v>10</v>
      </c>
      <c r="E11" s="17" t="s">
        <v>282</v>
      </c>
      <c r="F11" s="16">
        <v>41065</v>
      </c>
    </row>
    <row r="12" spans="1:6" x14ac:dyDescent="0.3">
      <c r="A12" s="12" t="s">
        <v>117</v>
      </c>
      <c r="B12" s="9">
        <v>3786</v>
      </c>
      <c r="D12" s="5">
        <f t="shared" si="0"/>
        <v>11</v>
      </c>
      <c r="E12" s="17" t="s">
        <v>266</v>
      </c>
      <c r="F12" s="16">
        <v>38794</v>
      </c>
    </row>
    <row r="13" spans="1:6" x14ac:dyDescent="0.3">
      <c r="A13" s="12" t="s">
        <v>118</v>
      </c>
      <c r="B13" s="9">
        <v>12941</v>
      </c>
      <c r="D13" s="5">
        <f t="shared" si="0"/>
        <v>12</v>
      </c>
      <c r="E13" s="17" t="s">
        <v>240</v>
      </c>
      <c r="F13" s="16">
        <v>34381</v>
      </c>
    </row>
    <row r="14" spans="1:6" x14ac:dyDescent="0.3">
      <c r="A14" s="12" t="s">
        <v>119</v>
      </c>
      <c r="B14" s="9">
        <v>2030</v>
      </c>
      <c r="D14" s="5">
        <f t="shared" si="0"/>
        <v>13</v>
      </c>
      <c r="E14" s="17" t="s">
        <v>251</v>
      </c>
      <c r="F14" s="16">
        <v>24824</v>
      </c>
    </row>
    <row r="15" spans="1:6" x14ac:dyDescent="0.3">
      <c r="A15" s="12" t="s">
        <v>120</v>
      </c>
      <c r="B15" s="9">
        <v>246</v>
      </c>
      <c r="D15" s="5">
        <f t="shared" si="0"/>
        <v>14</v>
      </c>
      <c r="E15" s="17" t="s">
        <v>214</v>
      </c>
      <c r="F15" s="16">
        <v>24315</v>
      </c>
    </row>
    <row r="16" spans="1:6" x14ac:dyDescent="0.3">
      <c r="A16" s="12" t="s">
        <v>121</v>
      </c>
      <c r="B16" s="9">
        <v>41065</v>
      </c>
      <c r="D16" s="5">
        <f t="shared" si="0"/>
        <v>15</v>
      </c>
      <c r="E16" s="17" t="s">
        <v>241</v>
      </c>
      <c r="F16" s="16">
        <v>21456</v>
      </c>
    </row>
    <row r="17" spans="1:6" x14ac:dyDescent="0.3">
      <c r="A17" s="12" t="s">
        <v>122</v>
      </c>
      <c r="B17" s="9">
        <v>428</v>
      </c>
      <c r="D17" s="5">
        <f t="shared" si="0"/>
        <v>16</v>
      </c>
      <c r="E17" s="17" t="s">
        <v>283</v>
      </c>
      <c r="F17" s="16">
        <v>21204</v>
      </c>
    </row>
    <row r="18" spans="1:6" x14ac:dyDescent="0.3">
      <c r="A18" s="12" t="s">
        <v>123</v>
      </c>
      <c r="B18" s="9">
        <v>8499</v>
      </c>
      <c r="D18" s="5">
        <f t="shared" si="0"/>
        <v>17</v>
      </c>
      <c r="E18" s="17" t="s">
        <v>215</v>
      </c>
      <c r="F18" s="16">
        <v>15098</v>
      </c>
    </row>
    <row r="19" spans="1:6" x14ac:dyDescent="0.3">
      <c r="A19" s="12" t="s">
        <v>124</v>
      </c>
      <c r="B19" s="9">
        <v>2507</v>
      </c>
      <c r="D19" s="5">
        <f t="shared" si="0"/>
        <v>18</v>
      </c>
      <c r="E19" s="17" t="s">
        <v>298</v>
      </c>
      <c r="F19" s="16">
        <v>14750</v>
      </c>
    </row>
    <row r="20" spans="1:6" x14ac:dyDescent="0.3">
      <c r="A20" s="12" t="s">
        <v>125</v>
      </c>
      <c r="B20" s="9">
        <v>1205</v>
      </c>
      <c r="D20" s="5">
        <f t="shared" si="0"/>
        <v>19</v>
      </c>
      <c r="E20" s="17" t="s">
        <v>216</v>
      </c>
      <c r="F20" s="16">
        <v>12941</v>
      </c>
    </row>
    <row r="21" spans="1:6" x14ac:dyDescent="0.3">
      <c r="A21" s="12" t="s">
        <v>126</v>
      </c>
      <c r="B21" s="9">
        <v>4114</v>
      </c>
      <c r="D21" s="5">
        <f t="shared" si="0"/>
        <v>20</v>
      </c>
      <c r="E21" s="15" t="s">
        <v>217</v>
      </c>
      <c r="F21" s="14">
        <v>9106</v>
      </c>
    </row>
    <row r="22" spans="1:6" x14ac:dyDescent="0.3">
      <c r="A22" s="12" t="s">
        <v>127</v>
      </c>
      <c r="B22" s="9">
        <v>171</v>
      </c>
      <c r="D22" s="5">
        <f t="shared" si="0"/>
        <v>21</v>
      </c>
      <c r="E22" s="15" t="s">
        <v>252</v>
      </c>
      <c r="F22" s="14">
        <v>8511</v>
      </c>
    </row>
    <row r="23" spans="1:6" x14ac:dyDescent="0.3">
      <c r="A23" s="12" t="s">
        <v>128</v>
      </c>
      <c r="B23" s="9">
        <v>232</v>
      </c>
      <c r="D23" s="5">
        <f t="shared" si="0"/>
        <v>22</v>
      </c>
      <c r="E23" s="15" t="s">
        <v>267</v>
      </c>
      <c r="F23" s="14">
        <v>8499</v>
      </c>
    </row>
    <row r="24" spans="1:6" x14ac:dyDescent="0.3">
      <c r="A24" s="12" t="s">
        <v>129</v>
      </c>
      <c r="B24" s="9">
        <v>7342</v>
      </c>
      <c r="D24" s="5">
        <f t="shared" si="0"/>
        <v>23</v>
      </c>
      <c r="E24" s="15" t="s">
        <v>253</v>
      </c>
      <c r="F24" s="14">
        <v>7342</v>
      </c>
    </row>
    <row r="25" spans="1:6" x14ac:dyDescent="0.3">
      <c r="A25" s="12" t="s">
        <v>130</v>
      </c>
      <c r="B25" s="9">
        <v>456</v>
      </c>
      <c r="D25" s="5">
        <f t="shared" si="0"/>
        <v>24</v>
      </c>
      <c r="E25" s="15" t="s">
        <v>284</v>
      </c>
      <c r="F25" s="14">
        <v>6232</v>
      </c>
    </row>
    <row r="26" spans="1:6" x14ac:dyDescent="0.3">
      <c r="A26" s="12" t="s">
        <v>131</v>
      </c>
      <c r="B26" s="9">
        <v>67245</v>
      </c>
      <c r="D26" s="5">
        <f t="shared" si="0"/>
        <v>25</v>
      </c>
      <c r="E26" s="15" t="s">
        <v>242</v>
      </c>
      <c r="F26" s="14">
        <v>5795</v>
      </c>
    </row>
    <row r="27" spans="1:6" x14ac:dyDescent="0.3">
      <c r="A27" s="12" t="s">
        <v>132</v>
      </c>
      <c r="B27" s="9">
        <v>1558</v>
      </c>
      <c r="D27" s="5">
        <f t="shared" si="0"/>
        <v>26</v>
      </c>
      <c r="E27" s="15" t="s">
        <v>218</v>
      </c>
      <c r="F27" s="14">
        <v>5390</v>
      </c>
    </row>
    <row r="28" spans="1:6" x14ac:dyDescent="0.3">
      <c r="A28" s="12" t="s">
        <v>133</v>
      </c>
      <c r="B28" s="9">
        <v>2999</v>
      </c>
      <c r="D28" s="5">
        <f t="shared" si="0"/>
        <v>27</v>
      </c>
      <c r="E28" s="15" t="s">
        <v>268</v>
      </c>
      <c r="F28" s="14">
        <v>5313</v>
      </c>
    </row>
    <row r="29" spans="1:6" x14ac:dyDescent="0.3">
      <c r="A29" s="12" t="s">
        <v>134</v>
      </c>
      <c r="B29" s="9">
        <v>1491</v>
      </c>
      <c r="D29" s="5">
        <f t="shared" si="0"/>
        <v>28</v>
      </c>
      <c r="E29" s="15" t="s">
        <v>269</v>
      </c>
      <c r="F29" s="14">
        <v>4913</v>
      </c>
    </row>
    <row r="30" spans="1:6" x14ac:dyDescent="0.3">
      <c r="A30" s="12" t="s">
        <v>135</v>
      </c>
      <c r="B30" s="9">
        <v>493</v>
      </c>
      <c r="D30" s="5">
        <f t="shared" si="0"/>
        <v>29</v>
      </c>
      <c r="E30" s="15" t="s">
        <v>285</v>
      </c>
      <c r="F30" s="14">
        <v>4325</v>
      </c>
    </row>
    <row r="31" spans="1:6" x14ac:dyDescent="0.3">
      <c r="A31" s="12" t="s">
        <v>136</v>
      </c>
      <c r="B31" s="9">
        <v>960</v>
      </c>
      <c r="D31" s="5">
        <f t="shared" si="0"/>
        <v>30</v>
      </c>
      <c r="E31" s="15" t="s">
        <v>219</v>
      </c>
      <c r="F31" s="14">
        <v>4114</v>
      </c>
    </row>
    <row r="32" spans="1:6" x14ac:dyDescent="0.3">
      <c r="A32" s="12" t="s">
        <v>137</v>
      </c>
      <c r="B32" s="9">
        <v>1871</v>
      </c>
      <c r="D32" s="5">
        <f t="shared" si="0"/>
        <v>31</v>
      </c>
      <c r="E32" s="15" t="s">
        <v>220</v>
      </c>
      <c r="F32" s="14">
        <v>3912</v>
      </c>
    </row>
    <row r="33" spans="1:6" x14ac:dyDescent="0.3">
      <c r="A33" s="12" t="s">
        <v>138</v>
      </c>
      <c r="B33" s="9">
        <v>8511</v>
      </c>
      <c r="D33" s="5">
        <f t="shared" si="0"/>
        <v>32</v>
      </c>
      <c r="E33" s="15" t="s">
        <v>221</v>
      </c>
      <c r="F33" s="14">
        <v>3786</v>
      </c>
    </row>
    <row r="34" spans="1:6" x14ac:dyDescent="0.3">
      <c r="A34" s="12" t="s">
        <v>139</v>
      </c>
      <c r="B34" s="9">
        <v>1710</v>
      </c>
      <c r="D34" s="5">
        <f t="shared" si="0"/>
        <v>33</v>
      </c>
      <c r="E34" s="15" t="s">
        <v>243</v>
      </c>
      <c r="F34" s="14">
        <v>3776</v>
      </c>
    </row>
    <row r="35" spans="1:6" x14ac:dyDescent="0.3">
      <c r="A35" s="12" t="s">
        <v>140</v>
      </c>
      <c r="B35" s="9">
        <v>773</v>
      </c>
      <c r="D35" s="5">
        <f t="shared" si="0"/>
        <v>34</v>
      </c>
      <c r="E35" s="15" t="s">
        <v>286</v>
      </c>
      <c r="F35" s="14">
        <v>3705</v>
      </c>
    </row>
    <row r="36" spans="1:6" x14ac:dyDescent="0.3">
      <c r="A36" s="12" t="s">
        <v>141</v>
      </c>
      <c r="B36" s="9">
        <v>1710</v>
      </c>
      <c r="D36" s="5">
        <f t="shared" si="0"/>
        <v>35</v>
      </c>
      <c r="E36" s="15" t="s">
        <v>299</v>
      </c>
      <c r="F36" s="14">
        <v>3465</v>
      </c>
    </row>
    <row r="37" spans="1:6" x14ac:dyDescent="0.3">
      <c r="A37" s="12" t="s">
        <v>142</v>
      </c>
      <c r="B37" s="9">
        <v>750</v>
      </c>
      <c r="D37" s="5">
        <f t="shared" si="0"/>
        <v>36</v>
      </c>
      <c r="E37" s="15" t="s">
        <v>254</v>
      </c>
      <c r="F37" s="14">
        <v>3443</v>
      </c>
    </row>
    <row r="38" spans="1:6" x14ac:dyDescent="0.3">
      <c r="A38" s="12" t="s">
        <v>143</v>
      </c>
      <c r="B38" s="9">
        <v>241</v>
      </c>
      <c r="D38" s="5">
        <f t="shared" si="0"/>
        <v>37</v>
      </c>
      <c r="E38" s="15" t="s">
        <v>255</v>
      </c>
      <c r="F38" s="14">
        <v>3385</v>
      </c>
    </row>
    <row r="39" spans="1:6" x14ac:dyDescent="0.3">
      <c r="A39" s="12" t="s">
        <v>144</v>
      </c>
      <c r="B39" s="9">
        <v>24824</v>
      </c>
      <c r="D39" s="5">
        <f t="shared" si="0"/>
        <v>37</v>
      </c>
      <c r="E39" s="15" t="s">
        <v>300</v>
      </c>
      <c r="F39" s="14">
        <v>3385</v>
      </c>
    </row>
    <row r="40" spans="1:6" x14ac:dyDescent="0.3">
      <c r="A40" s="12" t="s">
        <v>145</v>
      </c>
      <c r="B40" s="9">
        <v>3443</v>
      </c>
      <c r="D40" s="5">
        <f t="shared" si="0"/>
        <v>39</v>
      </c>
      <c r="E40" s="15" t="s">
        <v>222</v>
      </c>
      <c r="F40" s="14">
        <v>3370</v>
      </c>
    </row>
    <row r="41" spans="1:6" x14ac:dyDescent="0.3">
      <c r="A41" s="12" t="s">
        <v>146</v>
      </c>
      <c r="B41" s="9">
        <v>2573</v>
      </c>
      <c r="D41" s="5">
        <f t="shared" si="0"/>
        <v>40</v>
      </c>
      <c r="E41" s="15" t="s">
        <v>287</v>
      </c>
      <c r="F41" s="14">
        <v>3311</v>
      </c>
    </row>
    <row r="42" spans="1:6" x14ac:dyDescent="0.3">
      <c r="A42" s="12" t="s">
        <v>147</v>
      </c>
      <c r="B42" s="9">
        <v>5795</v>
      </c>
      <c r="D42" s="5">
        <f t="shared" si="0"/>
        <v>41</v>
      </c>
      <c r="E42" s="15" t="s">
        <v>223</v>
      </c>
      <c r="F42" s="14">
        <v>3304</v>
      </c>
    </row>
    <row r="43" spans="1:6" x14ac:dyDescent="0.3">
      <c r="A43" s="12" t="s">
        <v>148</v>
      </c>
      <c r="B43" s="9">
        <v>21456</v>
      </c>
      <c r="D43" s="5">
        <f t="shared" si="0"/>
        <v>42</v>
      </c>
      <c r="E43" s="15" t="s">
        <v>301</v>
      </c>
      <c r="F43" s="14">
        <v>3277</v>
      </c>
    </row>
    <row r="44" spans="1:6" x14ac:dyDescent="0.3">
      <c r="A44" s="12" t="s">
        <v>149</v>
      </c>
      <c r="B44" s="9">
        <v>3385</v>
      </c>
      <c r="D44" s="5">
        <f t="shared" si="0"/>
        <v>43</v>
      </c>
      <c r="E44" s="15" t="s">
        <v>270</v>
      </c>
      <c r="F44" s="14">
        <v>3149</v>
      </c>
    </row>
    <row r="45" spans="1:6" x14ac:dyDescent="0.3">
      <c r="A45" s="12" t="s">
        <v>150</v>
      </c>
      <c r="B45" s="9">
        <v>1348</v>
      </c>
      <c r="D45" s="5">
        <f t="shared" si="0"/>
        <v>44</v>
      </c>
      <c r="E45" s="15" t="s">
        <v>288</v>
      </c>
      <c r="F45" s="14">
        <v>3039</v>
      </c>
    </row>
    <row r="46" spans="1:6" x14ac:dyDescent="0.3">
      <c r="A46" s="12" t="s">
        <v>151</v>
      </c>
      <c r="B46" s="9">
        <v>3705</v>
      </c>
      <c r="D46" s="5">
        <f t="shared" si="0"/>
        <v>45</v>
      </c>
      <c r="E46" s="15" t="s">
        <v>271</v>
      </c>
      <c r="F46" s="14">
        <v>2999</v>
      </c>
    </row>
    <row r="47" spans="1:6" x14ac:dyDescent="0.3">
      <c r="A47" s="12" t="s">
        <v>152</v>
      </c>
      <c r="B47" s="9">
        <v>3277</v>
      </c>
      <c r="D47" s="5">
        <f t="shared" si="0"/>
        <v>46</v>
      </c>
      <c r="E47" s="15" t="s">
        <v>224</v>
      </c>
      <c r="F47" s="14">
        <v>2948</v>
      </c>
    </row>
    <row r="48" spans="1:6" x14ac:dyDescent="0.3">
      <c r="A48" s="12" t="s">
        <v>153</v>
      </c>
      <c r="B48" s="9">
        <v>1430</v>
      </c>
      <c r="D48" s="5">
        <f t="shared" si="0"/>
        <v>47</v>
      </c>
      <c r="E48" s="15" t="s">
        <v>256</v>
      </c>
      <c r="F48" s="14">
        <v>2812</v>
      </c>
    </row>
    <row r="49" spans="1:6" x14ac:dyDescent="0.3">
      <c r="A49" s="12" t="s">
        <v>154</v>
      </c>
      <c r="B49" s="9">
        <v>3776</v>
      </c>
      <c r="D49" s="5">
        <f t="shared" si="0"/>
        <v>48</v>
      </c>
      <c r="E49" s="15" t="s">
        <v>257</v>
      </c>
      <c r="F49" s="14">
        <v>2603</v>
      </c>
    </row>
    <row r="50" spans="1:6" x14ac:dyDescent="0.3">
      <c r="A50" s="12" t="s">
        <v>155</v>
      </c>
      <c r="B50" s="9">
        <v>1618</v>
      </c>
      <c r="D50" s="5">
        <f t="shared" si="0"/>
        <v>49</v>
      </c>
      <c r="E50" s="15" t="s">
        <v>244</v>
      </c>
      <c r="F50" s="14">
        <v>2573</v>
      </c>
    </row>
    <row r="51" spans="1:6" x14ac:dyDescent="0.3">
      <c r="A51" s="12" t="s">
        <v>156</v>
      </c>
      <c r="B51" s="9">
        <v>598</v>
      </c>
      <c r="D51" s="5">
        <f t="shared" si="0"/>
        <v>50</v>
      </c>
      <c r="E51" s="15" t="s">
        <v>289</v>
      </c>
      <c r="F51" s="14">
        <v>2525</v>
      </c>
    </row>
    <row r="52" spans="1:6" x14ac:dyDescent="0.3">
      <c r="A52" s="12" t="s">
        <v>157</v>
      </c>
      <c r="B52" s="9">
        <v>66683</v>
      </c>
      <c r="D52" s="5">
        <f t="shared" si="0"/>
        <v>51</v>
      </c>
      <c r="E52" s="15" t="s">
        <v>225</v>
      </c>
      <c r="F52" s="14">
        <v>2507</v>
      </c>
    </row>
    <row r="53" spans="1:6" x14ac:dyDescent="0.3">
      <c r="A53" s="12" t="s">
        <v>158</v>
      </c>
      <c r="B53" s="9">
        <v>265</v>
      </c>
      <c r="D53" s="5">
        <f t="shared" si="0"/>
        <v>52</v>
      </c>
      <c r="E53" s="15" t="s">
        <v>272</v>
      </c>
      <c r="F53" s="14">
        <v>2400</v>
      </c>
    </row>
    <row r="54" spans="1:6" x14ac:dyDescent="0.3">
      <c r="A54" s="12" t="s">
        <v>159</v>
      </c>
      <c r="B54" s="9">
        <v>3039</v>
      </c>
      <c r="D54" s="5">
        <f t="shared" si="0"/>
        <v>53</v>
      </c>
      <c r="E54" s="15" t="s">
        <v>226</v>
      </c>
      <c r="F54" s="14">
        <v>2272</v>
      </c>
    </row>
    <row r="55" spans="1:6" x14ac:dyDescent="0.3">
      <c r="A55" s="12" t="s">
        <v>160</v>
      </c>
      <c r="B55" s="9">
        <v>77486</v>
      </c>
      <c r="D55" s="5">
        <f t="shared" si="0"/>
        <v>54</v>
      </c>
      <c r="E55" s="15" t="s">
        <v>227</v>
      </c>
      <c r="F55" s="14">
        <v>2093</v>
      </c>
    </row>
    <row r="56" spans="1:6" x14ac:dyDescent="0.3">
      <c r="A56" s="12" t="s">
        <v>161</v>
      </c>
      <c r="B56" s="9">
        <v>2525</v>
      </c>
      <c r="D56" s="5">
        <f t="shared" si="0"/>
        <v>55</v>
      </c>
      <c r="E56" s="15" t="s">
        <v>290</v>
      </c>
      <c r="F56" s="14">
        <v>2047</v>
      </c>
    </row>
    <row r="57" spans="1:6" x14ac:dyDescent="0.3">
      <c r="A57" s="12" t="s">
        <v>162</v>
      </c>
      <c r="B57" s="9">
        <v>1620</v>
      </c>
      <c r="D57" s="5">
        <f t="shared" si="0"/>
        <v>56</v>
      </c>
      <c r="E57" s="15" t="s">
        <v>228</v>
      </c>
      <c r="F57" s="14">
        <v>2046</v>
      </c>
    </row>
    <row r="58" spans="1:6" x14ac:dyDescent="0.3">
      <c r="A58" s="12" t="s">
        <v>163</v>
      </c>
      <c r="B58" s="9">
        <v>424</v>
      </c>
      <c r="D58" s="5">
        <f t="shared" si="0"/>
        <v>57</v>
      </c>
      <c r="E58" s="15" t="s">
        <v>258</v>
      </c>
      <c r="F58" s="14">
        <v>2030</v>
      </c>
    </row>
    <row r="59" spans="1:6" x14ac:dyDescent="0.3">
      <c r="A59" s="12" t="s">
        <v>164</v>
      </c>
      <c r="B59" s="9">
        <v>2047</v>
      </c>
      <c r="D59" s="5">
        <f t="shared" si="0"/>
        <v>58</v>
      </c>
      <c r="E59" s="15" t="s">
        <v>229</v>
      </c>
      <c r="F59" s="14">
        <v>2009</v>
      </c>
    </row>
    <row r="60" spans="1:6" x14ac:dyDescent="0.3">
      <c r="A60" s="12" t="s">
        <v>165</v>
      </c>
      <c r="B60" s="9">
        <v>3311</v>
      </c>
      <c r="D60" s="5">
        <f t="shared" si="0"/>
        <v>59</v>
      </c>
      <c r="E60" s="15" t="s">
        <v>259</v>
      </c>
      <c r="F60" s="14">
        <v>1871</v>
      </c>
    </row>
    <row r="61" spans="1:6" x14ac:dyDescent="0.3">
      <c r="A61" s="12" t="s">
        <v>166</v>
      </c>
      <c r="B61" s="9">
        <v>793</v>
      </c>
      <c r="D61" s="5">
        <f t="shared" si="0"/>
        <v>60</v>
      </c>
      <c r="E61" s="15" t="s">
        <v>230</v>
      </c>
      <c r="F61" s="14">
        <v>1835</v>
      </c>
    </row>
    <row r="62" spans="1:6" x14ac:dyDescent="0.3">
      <c r="A62" s="12" t="s">
        <v>167</v>
      </c>
      <c r="B62" s="9">
        <v>1399</v>
      </c>
      <c r="D62" s="5">
        <f t="shared" si="0"/>
        <v>61</v>
      </c>
      <c r="E62" s="15" t="s">
        <v>260</v>
      </c>
      <c r="F62" s="14">
        <v>1710</v>
      </c>
    </row>
    <row r="63" spans="1:6" x14ac:dyDescent="0.3">
      <c r="A63" s="12" t="s">
        <v>168</v>
      </c>
      <c r="B63" s="9">
        <v>874</v>
      </c>
      <c r="D63" s="5">
        <f t="shared" si="0"/>
        <v>61</v>
      </c>
      <c r="E63" s="15" t="s">
        <v>291</v>
      </c>
      <c r="F63" s="14">
        <v>1710</v>
      </c>
    </row>
    <row r="64" spans="1:6" x14ac:dyDescent="0.3">
      <c r="A64" s="12" t="s">
        <v>169</v>
      </c>
      <c r="B64" s="9">
        <v>409</v>
      </c>
      <c r="D64" s="5">
        <f t="shared" si="0"/>
        <v>63</v>
      </c>
      <c r="E64" s="15" t="s">
        <v>302</v>
      </c>
      <c r="F64" s="14">
        <v>1628</v>
      </c>
    </row>
    <row r="65" spans="1:6" x14ac:dyDescent="0.3">
      <c r="A65" s="12" t="s">
        <v>170</v>
      </c>
      <c r="B65" s="9">
        <v>634</v>
      </c>
      <c r="D65" s="5">
        <f t="shared" si="0"/>
        <v>64</v>
      </c>
      <c r="E65" s="15" t="s">
        <v>303</v>
      </c>
      <c r="F65" s="14">
        <v>1620</v>
      </c>
    </row>
    <row r="66" spans="1:6" x14ac:dyDescent="0.3">
      <c r="A66" s="12" t="s">
        <v>171</v>
      </c>
      <c r="B66" s="9">
        <v>228</v>
      </c>
      <c r="D66" s="5">
        <f t="shared" si="0"/>
        <v>65</v>
      </c>
      <c r="E66" s="15" t="s">
        <v>245</v>
      </c>
      <c r="F66" s="14">
        <v>1618</v>
      </c>
    </row>
    <row r="67" spans="1:6" x14ac:dyDescent="0.3">
      <c r="A67" s="12" t="s">
        <v>172</v>
      </c>
      <c r="B67" s="9">
        <v>461</v>
      </c>
      <c r="D67" s="5">
        <f t="shared" ref="D67:D104" si="1">_xlfn.RANK.EQ(F67,$F$2:$F$104,0)</f>
        <v>66</v>
      </c>
      <c r="E67" s="15" t="s">
        <v>304</v>
      </c>
      <c r="F67" s="14">
        <v>1558</v>
      </c>
    </row>
    <row r="68" spans="1:6" x14ac:dyDescent="0.3">
      <c r="A68" s="12" t="s">
        <v>173</v>
      </c>
      <c r="B68" s="9">
        <v>569009</v>
      </c>
      <c r="D68" s="5">
        <f t="shared" si="1"/>
        <v>67</v>
      </c>
      <c r="E68" s="15" t="s">
        <v>231</v>
      </c>
      <c r="F68" s="14">
        <v>1531</v>
      </c>
    </row>
    <row r="69" spans="1:6" x14ac:dyDescent="0.3">
      <c r="A69" s="12" t="s">
        <v>174</v>
      </c>
      <c r="B69" s="9">
        <v>14750</v>
      </c>
      <c r="D69" s="5">
        <f t="shared" si="1"/>
        <v>68</v>
      </c>
      <c r="E69" s="15" t="s">
        <v>232</v>
      </c>
      <c r="F69" s="14">
        <v>1491</v>
      </c>
    </row>
    <row r="70" spans="1:6" x14ac:dyDescent="0.3">
      <c r="A70" s="12" t="s">
        <v>175</v>
      </c>
      <c r="B70" s="9">
        <v>140744</v>
      </c>
      <c r="D70" s="5">
        <f t="shared" si="1"/>
        <v>69</v>
      </c>
      <c r="E70" s="15" t="s">
        <v>273</v>
      </c>
      <c r="F70" s="14">
        <v>1430</v>
      </c>
    </row>
    <row r="71" spans="1:6" x14ac:dyDescent="0.3">
      <c r="A71" s="12" t="s">
        <v>176</v>
      </c>
      <c r="B71" s="9">
        <v>77769</v>
      </c>
      <c r="D71" s="5">
        <f t="shared" si="1"/>
        <v>70</v>
      </c>
      <c r="E71" s="15" t="s">
        <v>305</v>
      </c>
      <c r="F71" s="14">
        <v>1399</v>
      </c>
    </row>
    <row r="72" spans="1:6" x14ac:dyDescent="0.3">
      <c r="A72" s="12" t="s">
        <v>177</v>
      </c>
      <c r="B72" s="9">
        <v>1217</v>
      </c>
      <c r="D72" s="5">
        <f t="shared" si="1"/>
        <v>71</v>
      </c>
      <c r="E72" s="15" t="s">
        <v>246</v>
      </c>
      <c r="F72" s="14">
        <v>1348</v>
      </c>
    </row>
    <row r="73" spans="1:6" x14ac:dyDescent="0.3">
      <c r="A73" s="12" t="s">
        <v>178</v>
      </c>
      <c r="B73" s="9">
        <v>4913</v>
      </c>
      <c r="D73" s="5">
        <f t="shared" si="1"/>
        <v>72</v>
      </c>
      <c r="E73" s="15" t="s">
        <v>274</v>
      </c>
      <c r="F73" s="14">
        <v>1217</v>
      </c>
    </row>
    <row r="74" spans="1:6" x14ac:dyDescent="0.3">
      <c r="A74" s="12" t="s">
        <v>179</v>
      </c>
      <c r="B74" s="9">
        <v>2400</v>
      </c>
      <c r="D74" s="5">
        <f t="shared" si="1"/>
        <v>73</v>
      </c>
      <c r="E74" s="15" t="s">
        <v>233</v>
      </c>
      <c r="F74" s="14">
        <v>1205</v>
      </c>
    </row>
    <row r="75" spans="1:6" x14ac:dyDescent="0.3">
      <c r="A75" s="12" t="s">
        <v>180</v>
      </c>
      <c r="B75" s="9">
        <v>640</v>
      </c>
      <c r="D75" s="5">
        <f t="shared" si="1"/>
        <v>74</v>
      </c>
      <c r="E75" s="15" t="s">
        <v>261</v>
      </c>
      <c r="F75" s="14">
        <v>1135</v>
      </c>
    </row>
    <row r="76" spans="1:6" x14ac:dyDescent="0.3">
      <c r="A76" s="12" t="s">
        <v>181</v>
      </c>
      <c r="B76" s="9">
        <v>1011</v>
      </c>
      <c r="D76" s="5">
        <f t="shared" si="1"/>
        <v>75</v>
      </c>
      <c r="E76" s="15" t="s">
        <v>275</v>
      </c>
      <c r="F76" s="14">
        <v>1011</v>
      </c>
    </row>
    <row r="77" spans="1:6" x14ac:dyDescent="0.3">
      <c r="A77" s="12" t="s">
        <v>182</v>
      </c>
      <c r="B77" s="9">
        <v>21204</v>
      </c>
      <c r="D77" s="5">
        <f t="shared" si="1"/>
        <v>76</v>
      </c>
      <c r="E77" s="15" t="s">
        <v>262</v>
      </c>
      <c r="F77" s="14">
        <v>960</v>
      </c>
    </row>
    <row r="78" spans="1:6" x14ac:dyDescent="0.3">
      <c r="A78" s="12" t="s">
        <v>183</v>
      </c>
      <c r="B78" s="9">
        <v>3385</v>
      </c>
      <c r="D78" s="5">
        <f t="shared" si="1"/>
        <v>77</v>
      </c>
      <c r="E78" s="15" t="s">
        <v>306</v>
      </c>
      <c r="F78" s="14">
        <v>874</v>
      </c>
    </row>
    <row r="79" spans="1:6" x14ac:dyDescent="0.3">
      <c r="A79" s="12" t="s">
        <v>184</v>
      </c>
      <c r="B79" s="9">
        <v>230</v>
      </c>
      <c r="D79" s="5">
        <f t="shared" si="1"/>
        <v>78</v>
      </c>
      <c r="E79" s="15" t="s">
        <v>307</v>
      </c>
      <c r="F79" s="14">
        <v>795</v>
      </c>
    </row>
    <row r="80" spans="1:6" x14ac:dyDescent="0.3">
      <c r="A80" s="12" t="s">
        <v>185</v>
      </c>
      <c r="B80" s="9">
        <v>3149</v>
      </c>
      <c r="D80" s="5">
        <f t="shared" si="1"/>
        <v>79</v>
      </c>
      <c r="E80" s="15" t="s">
        <v>308</v>
      </c>
      <c r="F80" s="14">
        <v>793</v>
      </c>
    </row>
    <row r="81" spans="1:6" x14ac:dyDescent="0.3">
      <c r="A81" s="12" t="s">
        <v>186</v>
      </c>
      <c r="B81" s="9">
        <v>9106</v>
      </c>
      <c r="D81" s="5">
        <f t="shared" si="1"/>
        <v>80</v>
      </c>
      <c r="E81" s="15" t="s">
        <v>263</v>
      </c>
      <c r="F81" s="14">
        <v>773</v>
      </c>
    </row>
    <row r="82" spans="1:6" x14ac:dyDescent="0.3">
      <c r="A82" s="12" t="s">
        <v>187</v>
      </c>
      <c r="B82" s="9">
        <v>305</v>
      </c>
      <c r="D82" s="5">
        <f t="shared" si="1"/>
        <v>81</v>
      </c>
      <c r="E82" s="15" t="s">
        <v>309</v>
      </c>
      <c r="F82" s="14">
        <v>750</v>
      </c>
    </row>
    <row r="83" spans="1:6" x14ac:dyDescent="0.3">
      <c r="A83" s="12" t="s">
        <v>188</v>
      </c>
      <c r="B83" s="9">
        <v>44003</v>
      </c>
      <c r="D83" s="5">
        <f t="shared" si="1"/>
        <v>82</v>
      </c>
      <c r="E83" s="15" t="s">
        <v>234</v>
      </c>
      <c r="F83" s="14">
        <v>707</v>
      </c>
    </row>
    <row r="84" spans="1:6" x14ac:dyDescent="0.3">
      <c r="A84" s="12" t="s">
        <v>189</v>
      </c>
      <c r="B84" s="9">
        <v>2812</v>
      </c>
      <c r="D84" s="5">
        <f t="shared" si="1"/>
        <v>83</v>
      </c>
      <c r="E84" s="15" t="s">
        <v>264</v>
      </c>
      <c r="F84" s="14">
        <v>640</v>
      </c>
    </row>
    <row r="85" spans="1:6" x14ac:dyDescent="0.3">
      <c r="A85" s="12" t="s">
        <v>190</v>
      </c>
      <c r="B85" s="9">
        <v>34381</v>
      </c>
      <c r="D85" s="5">
        <f t="shared" si="1"/>
        <v>84</v>
      </c>
      <c r="E85" s="15" t="s">
        <v>310</v>
      </c>
      <c r="F85" s="14">
        <v>634</v>
      </c>
    </row>
    <row r="86" spans="1:6" x14ac:dyDescent="0.3">
      <c r="A86" s="12" t="s">
        <v>191</v>
      </c>
      <c r="B86" s="9">
        <v>181</v>
      </c>
      <c r="D86" s="5">
        <f t="shared" si="1"/>
        <v>85</v>
      </c>
      <c r="E86" s="15" t="s">
        <v>276</v>
      </c>
      <c r="F86" s="14">
        <v>625</v>
      </c>
    </row>
    <row r="87" spans="1:6" x14ac:dyDescent="0.3">
      <c r="A87" s="12" t="s">
        <v>192</v>
      </c>
      <c r="B87" s="9">
        <v>1628</v>
      </c>
      <c r="D87" s="5">
        <f t="shared" si="1"/>
        <v>86</v>
      </c>
      <c r="E87" s="15" t="s">
        <v>292</v>
      </c>
      <c r="F87" s="14">
        <v>598</v>
      </c>
    </row>
    <row r="88" spans="1:6" x14ac:dyDescent="0.3">
      <c r="A88" s="12" t="s">
        <v>193</v>
      </c>
      <c r="B88" s="9">
        <v>625</v>
      </c>
      <c r="D88" s="5">
        <f t="shared" si="1"/>
        <v>87</v>
      </c>
      <c r="E88" s="15" t="s">
        <v>247</v>
      </c>
      <c r="F88" s="14">
        <v>503</v>
      </c>
    </row>
    <row r="89" spans="1:6" x14ac:dyDescent="0.3">
      <c r="A89" s="12" t="s">
        <v>194</v>
      </c>
      <c r="B89" s="9">
        <v>503</v>
      </c>
      <c r="D89" s="5">
        <f t="shared" si="1"/>
        <v>88</v>
      </c>
      <c r="E89" s="15" t="s">
        <v>235</v>
      </c>
      <c r="F89" s="14">
        <v>493</v>
      </c>
    </row>
    <row r="90" spans="1:6" x14ac:dyDescent="0.3">
      <c r="A90" s="12" t="s">
        <v>195</v>
      </c>
      <c r="B90" s="9">
        <v>3370</v>
      </c>
      <c r="D90" s="5">
        <f t="shared" si="1"/>
        <v>89</v>
      </c>
      <c r="E90" s="15" t="s">
        <v>311</v>
      </c>
      <c r="F90" s="14">
        <v>461</v>
      </c>
    </row>
    <row r="91" spans="1:6" x14ac:dyDescent="0.3">
      <c r="A91" s="12" t="s">
        <v>196</v>
      </c>
      <c r="B91" s="9">
        <v>3912</v>
      </c>
      <c r="D91" s="5">
        <f t="shared" si="1"/>
        <v>90</v>
      </c>
      <c r="E91" s="15" t="s">
        <v>248</v>
      </c>
      <c r="F91" s="14">
        <v>456</v>
      </c>
    </row>
    <row r="92" spans="1:6" x14ac:dyDescent="0.3">
      <c r="A92" s="12" t="s">
        <v>197</v>
      </c>
      <c r="B92" s="9">
        <v>2093</v>
      </c>
      <c r="D92" s="5">
        <f t="shared" si="1"/>
        <v>91</v>
      </c>
      <c r="E92" s="15" t="s">
        <v>312</v>
      </c>
      <c r="F92" s="14">
        <v>428</v>
      </c>
    </row>
    <row r="93" spans="1:6" x14ac:dyDescent="0.3">
      <c r="A93" s="12" t="s">
        <v>198</v>
      </c>
      <c r="B93" s="9">
        <v>67786</v>
      </c>
      <c r="D93" s="5">
        <f t="shared" si="1"/>
        <v>92</v>
      </c>
      <c r="E93" s="15" t="s">
        <v>293</v>
      </c>
      <c r="F93" s="14">
        <v>424</v>
      </c>
    </row>
    <row r="94" spans="1:6" x14ac:dyDescent="0.3">
      <c r="A94" s="12" t="s">
        <v>199</v>
      </c>
      <c r="B94" s="9">
        <v>15098</v>
      </c>
      <c r="D94" s="5">
        <f t="shared" si="1"/>
        <v>93</v>
      </c>
      <c r="E94" s="15" t="s">
        <v>313</v>
      </c>
      <c r="F94" s="14">
        <v>409</v>
      </c>
    </row>
    <row r="95" spans="1:6" x14ac:dyDescent="0.3">
      <c r="A95" s="12" t="s">
        <v>200</v>
      </c>
      <c r="B95" s="9">
        <v>707</v>
      </c>
      <c r="D95" s="5">
        <f t="shared" si="1"/>
        <v>94</v>
      </c>
      <c r="E95" s="15" t="s">
        <v>249</v>
      </c>
      <c r="F95" s="14">
        <v>405</v>
      </c>
    </row>
    <row r="96" spans="1:6" x14ac:dyDescent="0.3">
      <c r="A96" s="12" t="s">
        <v>201</v>
      </c>
      <c r="B96" s="9">
        <v>2603</v>
      </c>
      <c r="D96" s="5">
        <f t="shared" si="1"/>
        <v>95</v>
      </c>
      <c r="E96" s="15" t="s">
        <v>236</v>
      </c>
      <c r="F96" s="14">
        <v>305</v>
      </c>
    </row>
    <row r="97" spans="1:6" x14ac:dyDescent="0.3">
      <c r="A97" s="12" t="s">
        <v>202</v>
      </c>
      <c r="B97" s="9">
        <v>78890</v>
      </c>
      <c r="D97" s="5">
        <f t="shared" si="1"/>
        <v>96</v>
      </c>
      <c r="E97" s="15" t="s">
        <v>294</v>
      </c>
      <c r="F97" s="14">
        <v>265</v>
      </c>
    </row>
    <row r="98" spans="1:6" x14ac:dyDescent="0.3">
      <c r="A98" s="12" t="s">
        <v>203</v>
      </c>
      <c r="B98" s="9">
        <v>4325</v>
      </c>
      <c r="D98" s="5">
        <f t="shared" si="1"/>
        <v>97</v>
      </c>
      <c r="E98" s="15" t="s">
        <v>250</v>
      </c>
      <c r="F98" s="14">
        <v>246</v>
      </c>
    </row>
    <row r="99" spans="1:6" x14ac:dyDescent="0.3">
      <c r="A99" s="12" t="s">
        <v>204</v>
      </c>
      <c r="B99" s="9">
        <v>3304</v>
      </c>
      <c r="D99" s="5">
        <f t="shared" si="1"/>
        <v>98</v>
      </c>
      <c r="E99" s="15" t="s">
        <v>277</v>
      </c>
      <c r="F99" s="14">
        <v>241</v>
      </c>
    </row>
    <row r="100" spans="1:6" x14ac:dyDescent="0.3">
      <c r="A100" s="12" t="s">
        <v>205</v>
      </c>
      <c r="B100" s="9">
        <v>1531</v>
      </c>
      <c r="D100" s="5">
        <f t="shared" si="1"/>
        <v>99</v>
      </c>
      <c r="E100" s="15" t="s">
        <v>237</v>
      </c>
      <c r="F100" s="14">
        <v>232</v>
      </c>
    </row>
    <row r="101" spans="1:6" x14ac:dyDescent="0.3">
      <c r="A101" s="12" t="s">
        <v>206</v>
      </c>
      <c r="B101" s="9">
        <v>3465</v>
      </c>
      <c r="D101" s="5">
        <f t="shared" si="1"/>
        <v>100</v>
      </c>
      <c r="E101" s="15" t="s">
        <v>278</v>
      </c>
      <c r="F101" s="14">
        <v>230</v>
      </c>
    </row>
    <row r="102" spans="1:6" x14ac:dyDescent="0.3">
      <c r="A102" s="12" t="s">
        <v>207</v>
      </c>
      <c r="B102" s="9">
        <v>5313</v>
      </c>
      <c r="D102" s="5">
        <f t="shared" si="1"/>
        <v>101</v>
      </c>
      <c r="E102" s="15" t="s">
        <v>314</v>
      </c>
      <c r="F102" s="14">
        <v>228</v>
      </c>
    </row>
    <row r="103" spans="1:6" x14ac:dyDescent="0.3">
      <c r="A103" s="12" t="s">
        <v>208</v>
      </c>
      <c r="B103" s="9">
        <v>2009</v>
      </c>
      <c r="D103" s="5">
        <f t="shared" si="1"/>
        <v>102</v>
      </c>
      <c r="E103" s="15" t="s">
        <v>295</v>
      </c>
      <c r="F103" s="14">
        <v>181</v>
      </c>
    </row>
    <row r="104" spans="1:6" x14ac:dyDescent="0.3">
      <c r="A104" s="12" t="s">
        <v>209</v>
      </c>
      <c r="B104" s="9">
        <v>2948</v>
      </c>
      <c r="D104" s="5">
        <f t="shared" si="1"/>
        <v>103</v>
      </c>
      <c r="E104" s="15" t="s">
        <v>238</v>
      </c>
      <c r="F104" s="14">
        <v>171</v>
      </c>
    </row>
  </sheetData>
  <sortState ref="E2:F104">
    <sortCondition descending="1" ref="F2:F104"/>
  </sortState>
  <conditionalFormatting sqref="D2:D10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CALCULOS PARO</vt:lpstr>
      <vt:lpstr>PADRÓN CONTINUO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Córcoles</dc:creator>
  <cp:lastModifiedBy>Carlos Córcoles</cp:lastModifiedBy>
  <dcterms:created xsi:type="dcterms:W3CDTF">2017-06-30T12:35:44Z</dcterms:created>
  <dcterms:modified xsi:type="dcterms:W3CDTF">2017-06-30T13:08:26Z</dcterms:modified>
</cp:coreProperties>
</file>